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10" windowWidth="22995" windowHeight="10425" activeTab="0"/>
  </bookViews>
  <sheets>
    <sheet name="Gminy" sheetId="1" r:id="rId1"/>
    <sheet name="Powiaty" sheetId="2" r:id="rId2"/>
    <sheet name="Wojew" sheetId="3" r:id="rId3"/>
  </sheets>
  <definedNames/>
  <calcPr fullCalcOnLoad="1"/>
</workbook>
</file>

<file path=xl/sharedStrings.xml><?xml version="1.0" encoding="utf-8"?>
<sst xmlns="http://schemas.openxmlformats.org/spreadsheetml/2006/main" count="575" uniqueCount="193">
  <si>
    <t xml:space="preserve">Kod gm. </t>
  </si>
  <si>
    <t>Nazwa</t>
  </si>
  <si>
    <t>Subwencja ogólna dla gmin za 2017 r. (część 82  dział  758)</t>
  </si>
  <si>
    <t xml:space="preserve">  Dochody z tytułu udziału w podatku
doch.od osób fiz. za 2017 r.
część 19 dział 756
rozdział 75621 § 0010</t>
  </si>
  <si>
    <t>Wpłaty gmin w 2017 r.
część 82
dział 758
rozdział 75831§2930</t>
  </si>
  <si>
    <r>
      <t xml:space="preserve">Cz. wyrównawcza - </t>
    </r>
    <r>
      <rPr>
        <b/>
        <sz val="10"/>
        <rFont val="Times New Roman"/>
        <family val="1"/>
      </rPr>
      <t>75807§2920</t>
    </r>
  </si>
  <si>
    <r>
      <t>Cz. oświatowa -</t>
    </r>
    <r>
      <rPr>
        <b/>
        <sz val="10"/>
        <rFont val="Times New Roman"/>
        <family val="1"/>
      </rPr>
      <t>75801§2920</t>
    </r>
  </si>
  <si>
    <r>
      <t>Cz. równ-</t>
    </r>
    <r>
      <rPr>
        <b/>
        <sz val="10"/>
        <rFont val="Times New Roman"/>
        <family val="1"/>
      </rPr>
      <t>75831§2920</t>
    </r>
  </si>
  <si>
    <r>
      <t xml:space="preserve">Cz.rek. </t>
    </r>
    <r>
      <rPr>
        <b/>
        <sz val="10"/>
        <rFont val="Times New Roman"/>
        <family val="1"/>
      </rPr>
      <t>75805 §2920</t>
    </r>
  </si>
  <si>
    <t>Rez.sub.og.-75802§2750
plan i wyk.
II kw. 2017</t>
  </si>
  <si>
    <t>plan na 2017 r.</t>
  </si>
  <si>
    <t>wyk. II kw.2017</t>
  </si>
  <si>
    <t>plan i wyk.
II kw.2017</t>
  </si>
  <si>
    <t>wyk.II kw.2017</t>
  </si>
  <si>
    <t>WK</t>
  </si>
  <si>
    <t>PK</t>
  </si>
  <si>
    <t>GK</t>
  </si>
  <si>
    <t>GT</t>
  </si>
  <si>
    <t>wyr_pl</t>
  </si>
  <si>
    <t>wyr_wyk</t>
  </si>
  <si>
    <t>osw_pl</t>
  </si>
  <si>
    <t>osw_wyk</t>
  </si>
  <si>
    <t>rów_pl</t>
  </si>
  <si>
    <t>rów_wyk</t>
  </si>
  <si>
    <t>rek</t>
  </si>
  <si>
    <t>rez</t>
  </si>
  <si>
    <t>pit_wyk</t>
  </si>
  <si>
    <t>wpł_pl</t>
  </si>
  <si>
    <t>wpł_wyk</t>
  </si>
  <si>
    <t>08</t>
  </si>
  <si>
    <t>01</t>
  </si>
  <si>
    <t>1</t>
  </si>
  <si>
    <t>KOSTRZYN nad Odrą</t>
  </si>
  <si>
    <t>02</t>
  </si>
  <si>
    <t>2</t>
  </si>
  <si>
    <t>BOGDANIEC</t>
  </si>
  <si>
    <t>03</t>
  </si>
  <si>
    <t>DESZCZNO</t>
  </si>
  <si>
    <t>04</t>
  </si>
  <si>
    <t>KŁODAWA</t>
  </si>
  <si>
    <t>05</t>
  </si>
  <si>
    <t>LUBISZYN</t>
  </si>
  <si>
    <t>06</t>
  </si>
  <si>
    <t>SANTOK</t>
  </si>
  <si>
    <t>07</t>
  </si>
  <si>
    <t>3</t>
  </si>
  <si>
    <t>WITNICA</t>
  </si>
  <si>
    <t>GUBIN</t>
  </si>
  <si>
    <t>BOBROWICE</t>
  </si>
  <si>
    <t>BYTNICA</t>
  </si>
  <si>
    <t>DĄBIE</t>
  </si>
  <si>
    <t>KROSNO ODRZAŃSKIE</t>
  </si>
  <si>
    <t>MASZEWO</t>
  </si>
  <si>
    <t>BLEDZEW</t>
  </si>
  <si>
    <t>MIĘDZYRZECZ</t>
  </si>
  <si>
    <t>PRZYTOCZNA</t>
  </si>
  <si>
    <t>PSZCZEW</t>
  </si>
  <si>
    <t>SKWIERZYNA</t>
  </si>
  <si>
    <t>TRZCIEL</t>
  </si>
  <si>
    <t>NOWA SÓL</t>
  </si>
  <si>
    <t>BYTOM ODRZAŃSKI</t>
  </si>
  <si>
    <t>KOLSKO</t>
  </si>
  <si>
    <t>KOŻUCHÓW</t>
  </si>
  <si>
    <t>NOWE MIASTECZKO</t>
  </si>
  <si>
    <t>OTYŃ</t>
  </si>
  <si>
    <t>SIEDLISKO</t>
  </si>
  <si>
    <t>CYBINKA</t>
  </si>
  <si>
    <t>GÓRZYCA</t>
  </si>
  <si>
    <t>OŚNO LUBUSKIE</t>
  </si>
  <si>
    <t>RZEPIN</t>
  </si>
  <si>
    <t>SŁUBICE</t>
  </si>
  <si>
    <t>DOBIEGNIEW</t>
  </si>
  <si>
    <t>DREZDENKO</t>
  </si>
  <si>
    <t>STARE KUROWO</t>
  </si>
  <si>
    <t>STRZELCE KRAJEŃSKIE</t>
  </si>
  <si>
    <t>ZWIERZYN</t>
  </si>
  <si>
    <t>KRZESZYCE</t>
  </si>
  <si>
    <t>LUBNIEWICE</t>
  </si>
  <si>
    <t>SŁOŃSK</t>
  </si>
  <si>
    <t>SULĘCIN</t>
  </si>
  <si>
    <t>TORZYM</t>
  </si>
  <si>
    <t>LUBRZA</t>
  </si>
  <si>
    <t>ŁAGÓW</t>
  </si>
  <si>
    <t>SKĄPE</t>
  </si>
  <si>
    <t>SZCZANIEC</t>
  </si>
  <si>
    <t>ŚWIEBODZIN</t>
  </si>
  <si>
    <t>ZBĄSZYNEK</t>
  </si>
  <si>
    <t>09</t>
  </si>
  <si>
    <t>BABIMOST</t>
  </si>
  <si>
    <t>BOJADŁA</t>
  </si>
  <si>
    <t>CZERWIEŃSK</t>
  </si>
  <si>
    <t>KARGOWA</t>
  </si>
  <si>
    <t>NOWOGRÓD BOBRZAŃSKI</t>
  </si>
  <si>
    <t>SULECHÓW</t>
  </si>
  <si>
    <t>ŚWIDNICA</t>
  </si>
  <si>
    <t>TRZEBIECHÓW</t>
  </si>
  <si>
    <t>ZABÓR</t>
  </si>
  <si>
    <t>10</t>
  </si>
  <si>
    <t>GOZDNICA</t>
  </si>
  <si>
    <t>ŻAGAŃ</t>
  </si>
  <si>
    <t>BRZEŹNICA</t>
  </si>
  <si>
    <t>IŁOWA</t>
  </si>
  <si>
    <t>MAŁOMICE</t>
  </si>
  <si>
    <t>NIEGOSŁAWICE</t>
  </si>
  <si>
    <t>SZPROTAWA</t>
  </si>
  <si>
    <t>WYMIARKI</t>
  </si>
  <si>
    <t>11</t>
  </si>
  <si>
    <t>ŁĘKNICA</t>
  </si>
  <si>
    <t>ŻARY</t>
  </si>
  <si>
    <t>BRODY</t>
  </si>
  <si>
    <t>JASIEŃ</t>
  </si>
  <si>
    <t>LIPINKI ŁUŻYCKIE</t>
  </si>
  <si>
    <t>LUBSKO</t>
  </si>
  <si>
    <t>PRZEWÓZ</t>
  </si>
  <si>
    <t>TRZEBIEL</t>
  </si>
  <si>
    <t>TUPLICE</t>
  </si>
  <si>
    <t>12</t>
  </si>
  <si>
    <t>SŁAWA</t>
  </si>
  <si>
    <t>SZLICHTYNGOWA</t>
  </si>
  <si>
    <t>WSCHOWA</t>
  </si>
  <si>
    <t>61</t>
  </si>
  <si>
    <t>Gorzów Wielkopolski</t>
  </si>
  <si>
    <t>62</t>
  </si>
  <si>
    <t>Zielona Góra</t>
  </si>
  <si>
    <t>Kod</t>
  </si>
  <si>
    <t>P o w i a t</t>
  </si>
  <si>
    <r>
      <t>S u b w e n c j a   o g ó l n a   d l a   p o w i a t ó w</t>
    </r>
    <r>
      <rPr>
        <sz val="9"/>
        <rFont val="Times New Roman CE"/>
        <family val="1"/>
      </rPr>
      <t xml:space="preserve">   (część 82 dział 758)</t>
    </r>
  </si>
  <si>
    <t>Doch. z tyt. udziału w PIT</t>
  </si>
  <si>
    <r>
      <t xml:space="preserve">Kwota  </t>
    </r>
    <r>
      <rPr>
        <b/>
        <sz val="9"/>
        <rFont val="Times New Roman CE"/>
        <family val="1"/>
      </rPr>
      <t>W p ł a t</t>
    </r>
  </si>
  <si>
    <r>
      <t>Rezerwa</t>
    </r>
    <r>
      <rPr>
        <sz val="9"/>
        <rFont val="Times New Roman CE"/>
        <family val="1"/>
      </rPr>
      <t xml:space="preserve"> subwencji ogólnej</t>
    </r>
  </si>
  <si>
    <t>Łączna kwota</t>
  </si>
  <si>
    <t>Subwencja oświatowa
(rozdział 75801 §2920)</t>
  </si>
  <si>
    <t>Subwencja równoważąca
(rozdział 75832 §2920)</t>
  </si>
  <si>
    <t>Subwencja wyrównawcza
(rozdział 75803 §2920)</t>
  </si>
  <si>
    <t>(rozdział 75622 §001)</t>
  </si>
  <si>
    <t>(rozdział 75832 §2930)</t>
  </si>
  <si>
    <t>(rozdział 75802 §6180)</t>
  </si>
  <si>
    <t>(rozdział 75802 §2790)</t>
  </si>
  <si>
    <t>2017 rok</t>
  </si>
  <si>
    <t>II kwartał</t>
  </si>
  <si>
    <t>2017 rok wyk. II kwartał</t>
  </si>
  <si>
    <t>POW</t>
  </si>
  <si>
    <t>D</t>
  </si>
  <si>
    <t>E</t>
  </si>
  <si>
    <t>F</t>
  </si>
  <si>
    <t>G</t>
  </si>
  <si>
    <t>H</t>
  </si>
  <si>
    <t>I</t>
  </si>
  <si>
    <t>J</t>
  </si>
  <si>
    <t>K</t>
  </si>
  <si>
    <t>L</t>
  </si>
  <si>
    <t>N</t>
  </si>
  <si>
    <t>O</t>
  </si>
  <si>
    <t>P</t>
  </si>
  <si>
    <t>Q</t>
  </si>
  <si>
    <t>R</t>
  </si>
  <si>
    <t>S</t>
  </si>
  <si>
    <t>gorzowski</t>
  </si>
  <si>
    <t>krośnieński</t>
  </si>
  <si>
    <t>międzyrzecki</t>
  </si>
  <si>
    <t>nowosolski</t>
  </si>
  <si>
    <t>słubicki</t>
  </si>
  <si>
    <t>strzelecko-drezdenecki</t>
  </si>
  <si>
    <t>sulęciński</t>
  </si>
  <si>
    <t>świebodziński</t>
  </si>
  <si>
    <t>zielonogórski</t>
  </si>
  <si>
    <t>żagański</t>
  </si>
  <si>
    <t>żarski</t>
  </si>
  <si>
    <t>wschowski</t>
  </si>
  <si>
    <t>Województwo</t>
  </si>
  <si>
    <r>
      <t xml:space="preserve">S u b w e n c j a   o g ó l n a   d l a   w o j e w ó d z t w   </t>
    </r>
    <r>
      <rPr>
        <sz val="8"/>
        <rFont val="Times New Roman CE"/>
        <family val="1"/>
      </rPr>
      <t>(część 82 dział 758)</t>
    </r>
  </si>
  <si>
    <r>
      <t xml:space="preserve">Dochody z tyt. udziału w </t>
    </r>
    <r>
      <rPr>
        <b/>
        <sz val="9"/>
        <rFont val="Times New Roman CE"/>
        <family val="1"/>
      </rPr>
      <t xml:space="preserve">PIT
</t>
    </r>
    <r>
      <rPr>
        <sz val="9"/>
        <rFont val="Times New Roman CE"/>
        <family val="1"/>
      </rPr>
      <t>(część 19 dział 756 roz. 75623 $0010)</t>
    </r>
  </si>
  <si>
    <r>
      <t xml:space="preserve">Kwota  </t>
    </r>
    <r>
      <rPr>
        <b/>
        <sz val="10"/>
        <rFont val="Times New Roman CE"/>
        <family val="1"/>
      </rPr>
      <t>W p ł a t</t>
    </r>
  </si>
  <si>
    <t>Rezerwa Subwencji</t>
  </si>
  <si>
    <r>
      <t xml:space="preserve">Subwencja oświatowa
</t>
    </r>
    <r>
      <rPr>
        <sz val="7"/>
        <rFont val="Times New Roman CE"/>
        <family val="1"/>
      </rPr>
      <t>(rozdział 75801  $2920)</t>
    </r>
  </si>
  <si>
    <r>
      <t xml:space="preserve">Subwencja regionalna
</t>
    </r>
    <r>
      <rPr>
        <sz val="7"/>
        <rFont val="Times New Roman CE"/>
        <family val="1"/>
      </rPr>
      <t>(rozdział 75833 $2920)</t>
    </r>
  </si>
  <si>
    <r>
      <t xml:space="preserve">Subwencja wyrównawcza
</t>
    </r>
    <r>
      <rPr>
        <sz val="7"/>
        <rFont val="Times New Roman CE"/>
        <family val="1"/>
      </rPr>
      <t>(rozdział 75804 $2920)</t>
    </r>
  </si>
  <si>
    <t>(rozdział 75833  $2930)</t>
  </si>
  <si>
    <r>
      <t>(rozdział 75802  §</t>
    </r>
    <r>
      <rPr>
        <b/>
        <sz val="7"/>
        <rFont val="Times New Roman CE"/>
        <family val="1"/>
      </rPr>
      <t>61</t>
    </r>
    <r>
      <rPr>
        <sz val="7"/>
        <rFont val="Times New Roman CE"/>
        <family val="1"/>
      </rPr>
      <t>80)</t>
    </r>
  </si>
  <si>
    <t>3a</t>
  </si>
  <si>
    <t>3b</t>
  </si>
  <si>
    <t>4a</t>
  </si>
  <si>
    <t>4b</t>
  </si>
  <si>
    <t>5a</t>
  </si>
  <si>
    <t>5b</t>
  </si>
  <si>
    <t>6a</t>
  </si>
  <si>
    <t>6b</t>
  </si>
  <si>
    <t>7</t>
  </si>
  <si>
    <t>8a</t>
  </si>
  <si>
    <t>8b</t>
  </si>
  <si>
    <t>9a</t>
  </si>
  <si>
    <t>9b</t>
  </si>
  <si>
    <t>lubuskie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</si>
</sst>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sz val="9"/>
      <name val="Times New Roman CE"/>
      <family val="1"/>
    </font>
    <font>
      <b/>
      <sz val="9"/>
      <name val="Times New Roman CE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 CE"/>
      <family val="1"/>
    </font>
    <font>
      <sz val="11"/>
      <name val="Times New Roman CE"/>
      <family val="1"/>
    </font>
    <font>
      <b/>
      <sz val="11"/>
      <name val="Times New Roman CE"/>
      <family val="1"/>
    </font>
    <font>
      <sz val="8"/>
      <name val="Times New Roman CE"/>
      <family val="1"/>
    </font>
    <font>
      <b/>
      <sz val="10"/>
      <name val="Times New Roman CE"/>
      <family val="1"/>
    </font>
    <font>
      <sz val="7"/>
      <name val="Times New Roman CE"/>
      <family val="1"/>
    </font>
    <font>
      <b/>
      <sz val="7"/>
      <name val="Times New Roman CE"/>
      <family val="1"/>
    </font>
    <font>
      <i/>
      <sz val="7"/>
      <name val="Times New Roman CE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hair"/>
      <top style="hair"/>
      <bottom/>
    </border>
    <border>
      <left style="hair"/>
      <right style="thin"/>
      <top style="hair"/>
      <bottom/>
    </border>
    <border>
      <left/>
      <right style="hair"/>
      <top style="hair"/>
      <bottom/>
    </border>
    <border>
      <left style="hair"/>
      <right style="hair"/>
      <top style="hair"/>
      <bottom/>
    </border>
    <border>
      <left style="hair"/>
      <right/>
      <top style="hair"/>
      <bottom/>
    </border>
    <border>
      <left style="thin"/>
      <right/>
      <top style="hair"/>
      <bottom/>
    </border>
    <border>
      <left/>
      <right style="thin"/>
      <top style="hair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hair"/>
      <top/>
      <bottom/>
    </border>
    <border>
      <left style="hair"/>
      <right style="thin"/>
      <top/>
      <bottom/>
    </border>
    <border>
      <left/>
      <right style="hair"/>
      <top/>
      <bottom/>
    </border>
    <border>
      <left style="hair"/>
      <right style="hair"/>
      <top/>
      <bottom/>
    </border>
    <border>
      <left style="hair"/>
      <right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hair"/>
    </border>
    <border>
      <left/>
      <right style="thin"/>
      <top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/>
      <top style="thin"/>
      <bottom style="hair"/>
    </border>
    <border>
      <left style="thin"/>
      <right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0" fillId="0" borderId="0">
      <alignment/>
      <protection/>
    </xf>
    <xf numFmtId="0" fontId="45" fillId="27" borderId="1" applyNumberFormat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38">
    <xf numFmtId="0" fontId="0" fillId="0" borderId="0" xfId="0" applyFont="1" applyAlignment="1">
      <alignment/>
    </xf>
    <xf numFmtId="3" fontId="2" fillId="33" borderId="10" xfId="0" applyNumberFormat="1" applyFont="1" applyFill="1" applyBorder="1" applyAlignment="1">
      <alignment horizontal="center" vertical="center" wrapText="1"/>
    </xf>
    <xf numFmtId="3" fontId="3" fillId="33" borderId="10" xfId="0" applyNumberFormat="1" applyFont="1" applyFill="1" applyBorder="1" applyAlignment="1">
      <alignment horizontal="center" vertical="center" wrapText="1"/>
    </xf>
    <xf numFmtId="3" fontId="5" fillId="33" borderId="10" xfId="0" applyNumberFormat="1" applyFont="1" applyFill="1" applyBorder="1" applyAlignment="1">
      <alignment horizontal="center" vertical="center" wrapText="1"/>
    </xf>
    <xf numFmtId="1" fontId="2" fillId="33" borderId="11" xfId="0" applyNumberFormat="1" applyFont="1" applyFill="1" applyBorder="1" applyAlignment="1">
      <alignment horizontal="center" vertical="center" wrapText="1"/>
    </xf>
    <xf numFmtId="3" fontId="2" fillId="33" borderId="11" xfId="0" applyNumberFormat="1" applyFont="1" applyFill="1" applyBorder="1" applyAlignment="1">
      <alignment horizontal="center" vertical="center" wrapText="1"/>
    </xf>
    <xf numFmtId="3" fontId="3" fillId="33" borderId="11" xfId="0" applyNumberFormat="1" applyFont="1" applyFill="1" applyBorder="1" applyAlignment="1">
      <alignment horizontal="center" vertical="center" wrapText="1"/>
    </xf>
    <xf numFmtId="0" fontId="51" fillId="0" borderId="12" xfId="51" applyFont="1" applyBorder="1" applyAlignment="1">
      <alignment horizontal="center" vertical="center"/>
      <protection/>
    </xf>
    <xf numFmtId="0" fontId="51" fillId="0" borderId="12" xfId="51" applyFont="1" applyBorder="1">
      <alignment/>
      <protection/>
    </xf>
    <xf numFmtId="4" fontId="51" fillId="0" borderId="12" xfId="51" applyNumberFormat="1" applyFont="1" applyBorder="1">
      <alignment/>
      <protection/>
    </xf>
    <xf numFmtId="0" fontId="51" fillId="0" borderId="13" xfId="51" applyFont="1" applyBorder="1" applyAlignment="1">
      <alignment horizontal="center" vertical="center"/>
      <protection/>
    </xf>
    <xf numFmtId="0" fontId="51" fillId="0" borderId="13" xfId="51" applyFont="1" applyBorder="1">
      <alignment/>
      <protection/>
    </xf>
    <xf numFmtId="4" fontId="51" fillId="0" borderId="13" xfId="51" applyNumberFormat="1" applyFont="1" applyBorder="1">
      <alignment/>
      <protection/>
    </xf>
    <xf numFmtId="0" fontId="51" fillId="0" borderId="14" xfId="51" applyFont="1" applyBorder="1" applyAlignment="1">
      <alignment horizontal="center" vertical="center"/>
      <protection/>
    </xf>
    <xf numFmtId="0" fontId="51" fillId="0" borderId="14" xfId="51" applyFont="1" applyBorder="1">
      <alignment/>
      <protection/>
    </xf>
    <xf numFmtId="4" fontId="51" fillId="0" borderId="14" xfId="51" applyNumberFormat="1" applyFont="1" applyBorder="1">
      <alignment/>
      <protection/>
    </xf>
    <xf numFmtId="164" fontId="8" fillId="33" borderId="10" xfId="0" applyNumberFormat="1" applyFont="1" applyFill="1" applyBorder="1" applyAlignment="1">
      <alignment horizontal="center" vertical="center"/>
    </xf>
    <xf numFmtId="164" fontId="7" fillId="33" borderId="10" xfId="0" applyNumberFormat="1" applyFont="1" applyFill="1" applyBorder="1" applyAlignment="1" quotePrefix="1">
      <alignment horizontal="center" vertical="center"/>
    </xf>
    <xf numFmtId="164" fontId="8" fillId="33" borderId="10" xfId="0" applyNumberFormat="1" applyFont="1" applyFill="1" applyBorder="1" applyAlignment="1">
      <alignment horizontal="center" vertical="center"/>
    </xf>
    <xf numFmtId="49" fontId="7" fillId="34" borderId="11" xfId="0" applyNumberFormat="1" applyFont="1" applyFill="1" applyBorder="1" applyAlignment="1">
      <alignment horizontal="center" vertical="center"/>
    </xf>
    <xf numFmtId="49" fontId="8" fillId="34" borderId="11" xfId="0" applyNumberFormat="1" applyFont="1" applyFill="1" applyBorder="1" applyAlignment="1">
      <alignment horizontal="center" vertical="center"/>
    </xf>
    <xf numFmtId="1" fontId="7" fillId="0" borderId="12" xfId="0" applyNumberFormat="1" applyFont="1" applyBorder="1" applyAlignment="1">
      <alignment horizontal="left" vertical="center"/>
    </xf>
    <xf numFmtId="1" fontId="7" fillId="0" borderId="12" xfId="0" applyNumberFormat="1" applyFont="1" applyBorder="1" applyAlignment="1">
      <alignment horizontal="center" vertical="center"/>
    </xf>
    <xf numFmtId="1" fontId="7" fillId="0" borderId="12" xfId="0" applyNumberFormat="1" applyFont="1" applyBorder="1" applyAlignment="1">
      <alignment vertical="center"/>
    </xf>
    <xf numFmtId="3" fontId="7" fillId="0" borderId="12" xfId="0" applyNumberFormat="1" applyFont="1" applyBorder="1" applyAlignment="1">
      <alignment vertical="center"/>
    </xf>
    <xf numFmtId="3" fontId="8" fillId="0" borderId="12" xfId="0" applyNumberFormat="1" applyFont="1" applyBorder="1" applyAlignment="1">
      <alignment vertical="center"/>
    </xf>
    <xf numFmtId="3" fontId="52" fillId="0" borderId="12" xfId="51" applyNumberFormat="1" applyFont="1" applyBorder="1">
      <alignment/>
      <protection/>
    </xf>
    <xf numFmtId="3" fontId="53" fillId="0" borderId="12" xfId="51" applyNumberFormat="1" applyFont="1" applyBorder="1">
      <alignment/>
      <protection/>
    </xf>
    <xf numFmtId="4" fontId="52" fillId="0" borderId="12" xfId="51" applyNumberFormat="1" applyFont="1" applyBorder="1">
      <alignment/>
      <protection/>
    </xf>
    <xf numFmtId="4" fontId="8" fillId="0" borderId="12" xfId="0" applyNumberFormat="1" applyFont="1" applyBorder="1" applyAlignment="1">
      <alignment vertical="center"/>
    </xf>
    <xf numFmtId="1" fontId="7" fillId="0" borderId="13" xfId="0" applyNumberFormat="1" applyFont="1" applyBorder="1" applyAlignment="1">
      <alignment horizontal="left" vertical="center"/>
    </xf>
    <xf numFmtId="1" fontId="7" fillId="0" borderId="13" xfId="0" applyNumberFormat="1" applyFont="1" applyBorder="1" applyAlignment="1">
      <alignment horizontal="center" vertical="center"/>
    </xf>
    <xf numFmtId="1" fontId="7" fillId="0" borderId="13" xfId="0" applyNumberFormat="1" applyFont="1" applyBorder="1" applyAlignment="1">
      <alignment vertical="center"/>
    </xf>
    <xf numFmtId="3" fontId="7" fillId="0" borderId="13" xfId="0" applyNumberFormat="1" applyFont="1" applyBorder="1" applyAlignment="1">
      <alignment vertical="center"/>
    </xf>
    <xf numFmtId="3" fontId="8" fillId="0" borderId="13" xfId="0" applyNumberFormat="1" applyFont="1" applyBorder="1" applyAlignment="1">
      <alignment vertical="center"/>
    </xf>
    <xf numFmtId="3" fontId="52" fillId="0" borderId="13" xfId="51" applyNumberFormat="1" applyFont="1" applyBorder="1">
      <alignment/>
      <protection/>
    </xf>
    <xf numFmtId="3" fontId="53" fillId="0" borderId="13" xfId="51" applyNumberFormat="1" applyFont="1" applyBorder="1">
      <alignment/>
      <protection/>
    </xf>
    <xf numFmtId="4" fontId="52" fillId="0" borderId="13" xfId="51" applyNumberFormat="1" applyFont="1" applyBorder="1">
      <alignment/>
      <protection/>
    </xf>
    <xf numFmtId="4" fontId="8" fillId="0" borderId="13" xfId="0" applyNumberFormat="1" applyFont="1" applyBorder="1" applyAlignment="1">
      <alignment vertical="center"/>
    </xf>
    <xf numFmtId="1" fontId="7" fillId="0" borderId="14" xfId="0" applyNumberFormat="1" applyFont="1" applyBorder="1" applyAlignment="1">
      <alignment horizontal="left" vertical="center"/>
    </xf>
    <xf numFmtId="1" fontId="7" fillId="0" borderId="14" xfId="0" applyNumberFormat="1" applyFont="1" applyBorder="1" applyAlignment="1">
      <alignment horizontal="center" vertical="center"/>
    </xf>
    <xf numFmtId="1" fontId="7" fillId="0" borderId="14" xfId="0" applyNumberFormat="1" applyFont="1" applyBorder="1" applyAlignment="1">
      <alignment vertical="center"/>
    </xf>
    <xf numFmtId="3" fontId="7" fillId="0" borderId="14" xfId="0" applyNumberFormat="1" applyFont="1" applyBorder="1" applyAlignment="1">
      <alignment vertical="center"/>
    </xf>
    <xf numFmtId="3" fontId="8" fillId="0" borderId="14" xfId="0" applyNumberFormat="1" applyFont="1" applyBorder="1" applyAlignment="1">
      <alignment vertical="center"/>
    </xf>
    <xf numFmtId="3" fontId="52" fillId="0" borderId="14" xfId="51" applyNumberFormat="1" applyFont="1" applyBorder="1">
      <alignment/>
      <protection/>
    </xf>
    <xf numFmtId="3" fontId="53" fillId="0" borderId="14" xfId="51" applyNumberFormat="1" applyFont="1" applyBorder="1">
      <alignment/>
      <protection/>
    </xf>
    <xf numFmtId="4" fontId="52" fillId="0" borderId="14" xfId="51" applyNumberFormat="1" applyFont="1" applyBorder="1">
      <alignment/>
      <protection/>
    </xf>
    <xf numFmtId="4" fontId="8" fillId="0" borderId="14" xfId="0" applyNumberFormat="1" applyFont="1" applyBorder="1" applyAlignment="1">
      <alignment vertical="center"/>
    </xf>
    <xf numFmtId="1" fontId="11" fillId="0" borderId="15" xfId="0" applyNumberFormat="1" applyFont="1" applyBorder="1" applyAlignment="1">
      <alignment horizontal="center" vertical="center"/>
    </xf>
    <xf numFmtId="3" fontId="15" fillId="0" borderId="16" xfId="0" applyNumberFormat="1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1" fontId="18" fillId="33" borderId="22" xfId="0" applyNumberFormat="1" applyFont="1" applyFill="1" applyBorder="1" applyAlignment="1">
      <alignment horizontal="center" vertical="center"/>
    </xf>
    <xf numFmtId="1" fontId="18" fillId="33" borderId="23" xfId="0" applyNumberFormat="1" applyFont="1" applyFill="1" applyBorder="1" applyAlignment="1">
      <alignment horizontal="center" vertical="center"/>
    </xf>
    <xf numFmtId="3" fontId="18" fillId="33" borderId="23" xfId="0" applyNumberFormat="1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3" fontId="18" fillId="33" borderId="23" xfId="0" applyNumberFormat="1" applyFont="1" applyFill="1" applyBorder="1" applyAlignment="1" quotePrefix="1">
      <alignment horizontal="center" vertical="center"/>
    </xf>
    <xf numFmtId="3" fontId="18" fillId="33" borderId="24" xfId="0" applyNumberFormat="1" applyFont="1" applyFill="1" applyBorder="1" applyAlignment="1">
      <alignment horizontal="center" vertical="center"/>
    </xf>
    <xf numFmtId="1" fontId="14" fillId="0" borderId="25" xfId="0" applyNumberFormat="1" applyFont="1" applyBorder="1" applyAlignment="1">
      <alignment horizontal="center" vertical="center"/>
    </xf>
    <xf numFmtId="1" fontId="11" fillId="0" borderId="26" xfId="0" applyNumberFormat="1" applyFont="1" applyBorder="1" applyAlignment="1">
      <alignment vertical="center"/>
    </xf>
    <xf numFmtId="3" fontId="7" fillId="0" borderId="25" xfId="0" applyNumberFormat="1" applyFont="1" applyBorder="1" applyAlignment="1">
      <alignment vertical="center"/>
    </xf>
    <xf numFmtId="3" fontId="8" fillId="0" borderId="26" xfId="0" applyNumberFormat="1" applyFont="1" applyBorder="1" applyAlignment="1">
      <alignment vertical="center"/>
    </xf>
    <xf numFmtId="3" fontId="7" fillId="0" borderId="27" xfId="0" applyNumberFormat="1" applyFont="1" applyBorder="1" applyAlignment="1">
      <alignment vertical="center"/>
    </xf>
    <xf numFmtId="3" fontId="8" fillId="0" borderId="28" xfId="0" applyNumberFormat="1" applyFont="1" applyBorder="1" applyAlignment="1">
      <alignment vertical="center"/>
    </xf>
    <xf numFmtId="3" fontId="7" fillId="0" borderId="28" xfId="0" applyNumberFormat="1" applyFont="1" applyBorder="1" applyAlignment="1">
      <alignment vertical="center"/>
    </xf>
    <xf numFmtId="3" fontId="8" fillId="0" borderId="29" xfId="0" applyNumberFormat="1" applyFont="1" applyBorder="1" applyAlignment="1">
      <alignment vertical="center"/>
    </xf>
    <xf numFmtId="3" fontId="8" fillId="0" borderId="30" xfId="0" applyNumberFormat="1" applyFont="1" applyBorder="1" applyAlignment="1">
      <alignment vertical="center"/>
    </xf>
    <xf numFmtId="4" fontId="7" fillId="0" borderId="25" xfId="0" applyNumberFormat="1" applyFont="1" applyBorder="1" applyAlignment="1">
      <alignment vertical="center"/>
    </xf>
    <xf numFmtId="3" fontId="8" fillId="0" borderId="31" xfId="0" applyNumberFormat="1" applyFont="1" applyBorder="1" applyAlignment="1">
      <alignment vertical="center"/>
    </xf>
    <xf numFmtId="1" fontId="2" fillId="33" borderId="32" xfId="0" applyNumberFormat="1" applyFont="1" applyFill="1" applyBorder="1" applyAlignment="1">
      <alignment horizontal="center" vertical="center" wrapText="1"/>
    </xf>
    <xf numFmtId="1" fontId="2" fillId="33" borderId="33" xfId="0" applyNumberFormat="1" applyFont="1" applyFill="1" applyBorder="1" applyAlignment="1">
      <alignment horizontal="center" vertical="center" wrapText="1"/>
    </xf>
    <xf numFmtId="1" fontId="2" fillId="33" borderId="34" xfId="0" applyNumberFormat="1" applyFont="1" applyFill="1" applyBorder="1" applyAlignment="1">
      <alignment horizontal="center" vertical="center" wrapText="1"/>
    </xf>
    <xf numFmtId="1" fontId="2" fillId="33" borderId="30" xfId="0" applyNumberFormat="1" applyFont="1" applyFill="1" applyBorder="1" applyAlignment="1">
      <alignment horizontal="center" vertical="center" wrapText="1"/>
    </xf>
    <xf numFmtId="1" fontId="2" fillId="33" borderId="0" xfId="0" applyNumberFormat="1" applyFont="1" applyFill="1" applyBorder="1" applyAlignment="1">
      <alignment horizontal="center" vertical="center" wrapText="1"/>
    </xf>
    <xf numFmtId="1" fontId="2" fillId="33" borderId="31" xfId="0" applyNumberFormat="1" applyFont="1" applyFill="1" applyBorder="1" applyAlignment="1">
      <alignment horizontal="center" vertical="center" wrapText="1"/>
    </xf>
    <xf numFmtId="1" fontId="2" fillId="33" borderId="35" xfId="0" applyNumberFormat="1" applyFont="1" applyFill="1" applyBorder="1" applyAlignment="1">
      <alignment horizontal="center" vertical="center" wrapText="1"/>
    </xf>
    <xf numFmtId="1" fontId="2" fillId="33" borderId="36" xfId="0" applyNumberFormat="1" applyFont="1" applyFill="1" applyBorder="1" applyAlignment="1">
      <alignment horizontal="center" vertical="center" wrapText="1"/>
    </xf>
    <xf numFmtId="1" fontId="2" fillId="33" borderId="37" xfId="0" applyNumberFormat="1" applyFont="1" applyFill="1" applyBorder="1" applyAlignment="1">
      <alignment horizontal="center" vertical="center" wrapText="1"/>
    </xf>
    <xf numFmtId="1" fontId="2" fillId="33" borderId="11" xfId="0" applyNumberFormat="1" applyFont="1" applyFill="1" applyBorder="1" applyAlignment="1">
      <alignment horizontal="center" vertical="center" wrapText="1"/>
    </xf>
    <xf numFmtId="1" fontId="2" fillId="33" borderId="38" xfId="0" applyNumberFormat="1" applyFont="1" applyFill="1" applyBorder="1" applyAlignment="1">
      <alignment horizontal="center" vertical="center" wrapText="1"/>
    </xf>
    <xf numFmtId="1" fontId="2" fillId="33" borderId="39" xfId="0" applyNumberFormat="1" applyFont="1" applyFill="1" applyBorder="1" applyAlignment="1">
      <alignment horizontal="center" vertical="center" wrapText="1"/>
    </xf>
    <xf numFmtId="3" fontId="3" fillId="33" borderId="22" xfId="0" applyNumberFormat="1" applyFont="1" applyFill="1" applyBorder="1" applyAlignment="1">
      <alignment horizontal="center" vertical="center" wrapText="1"/>
    </xf>
    <xf numFmtId="3" fontId="3" fillId="33" borderId="23" xfId="0" applyNumberFormat="1" applyFont="1" applyFill="1" applyBorder="1" applyAlignment="1">
      <alignment horizontal="center" vertical="center" wrapText="1"/>
    </xf>
    <xf numFmtId="3" fontId="3" fillId="33" borderId="24" xfId="0" applyNumberFormat="1" applyFont="1" applyFill="1" applyBorder="1" applyAlignment="1">
      <alignment horizontal="center" vertical="center" wrapText="1"/>
    </xf>
    <xf numFmtId="3" fontId="4" fillId="33" borderId="11" xfId="0" applyNumberFormat="1" applyFont="1" applyFill="1" applyBorder="1" applyAlignment="1">
      <alignment horizontal="center" vertical="center" wrapText="1"/>
    </xf>
    <xf numFmtId="3" fontId="4" fillId="33" borderId="39" xfId="0" applyNumberFormat="1" applyFont="1" applyFill="1" applyBorder="1" applyAlignment="1">
      <alignment horizontal="center" vertical="center" wrapText="1"/>
    </xf>
    <xf numFmtId="0" fontId="2" fillId="33" borderId="32" xfId="0" applyFont="1" applyFill="1" applyBorder="1" applyAlignment="1">
      <alignment horizontal="center" vertical="center" wrapText="1"/>
    </xf>
    <xf numFmtId="0" fontId="2" fillId="33" borderId="34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0" fontId="2" fillId="33" borderId="37" xfId="0" applyFont="1" applyFill="1" applyBorder="1" applyAlignment="1">
      <alignment horizontal="center" vertical="center" wrapText="1"/>
    </xf>
    <xf numFmtId="3" fontId="2" fillId="33" borderId="22" xfId="0" applyNumberFormat="1" applyFont="1" applyFill="1" applyBorder="1" applyAlignment="1">
      <alignment horizontal="center" vertical="center" wrapText="1"/>
    </xf>
    <xf numFmtId="3" fontId="2" fillId="33" borderId="24" xfId="0" applyNumberFormat="1" applyFont="1" applyFill="1" applyBorder="1" applyAlignment="1">
      <alignment horizontal="center" vertical="center" wrapText="1"/>
    </xf>
    <xf numFmtId="3" fontId="2" fillId="33" borderId="11" xfId="0" applyNumberFormat="1" applyFont="1" applyFill="1" applyBorder="1" applyAlignment="1">
      <alignment horizontal="center" vertical="center" wrapText="1"/>
    </xf>
    <xf numFmtId="3" fontId="2" fillId="33" borderId="39" xfId="0" applyNumberFormat="1" applyFont="1" applyFill="1" applyBorder="1" applyAlignment="1">
      <alignment horizontal="center" vertical="center" wrapText="1"/>
    </xf>
    <xf numFmtId="164" fontId="7" fillId="33" borderId="22" xfId="0" applyNumberFormat="1" applyFont="1" applyFill="1" applyBorder="1" applyAlignment="1">
      <alignment horizontal="center" vertical="center"/>
    </xf>
    <xf numFmtId="164" fontId="7" fillId="33" borderId="24" xfId="0" applyNumberFormat="1" applyFont="1" applyFill="1" applyBorder="1" applyAlignment="1">
      <alignment horizontal="center" vertical="center"/>
    </xf>
    <xf numFmtId="1" fontId="7" fillId="33" borderId="32" xfId="0" applyNumberFormat="1" applyFont="1" applyFill="1" applyBorder="1" applyAlignment="1">
      <alignment horizontal="center" vertical="center"/>
    </xf>
    <xf numFmtId="1" fontId="7" fillId="33" borderId="34" xfId="0" applyNumberFormat="1" applyFont="1" applyFill="1" applyBorder="1" applyAlignment="1">
      <alignment horizontal="center" vertical="center"/>
    </xf>
    <xf numFmtId="1" fontId="7" fillId="33" borderId="30" xfId="0" applyNumberFormat="1" applyFont="1" applyFill="1" applyBorder="1" applyAlignment="1">
      <alignment horizontal="center" vertical="center"/>
    </xf>
    <xf numFmtId="1" fontId="7" fillId="33" borderId="31" xfId="0" applyNumberFormat="1" applyFont="1" applyFill="1" applyBorder="1" applyAlignment="1">
      <alignment horizontal="center" vertical="center"/>
    </xf>
    <xf numFmtId="1" fontId="7" fillId="33" borderId="35" xfId="0" applyNumberFormat="1" applyFont="1" applyFill="1" applyBorder="1" applyAlignment="1">
      <alignment horizontal="center" vertical="center"/>
    </xf>
    <xf numFmtId="1" fontId="7" fillId="33" borderId="37" xfId="0" applyNumberFormat="1" applyFont="1" applyFill="1" applyBorder="1" applyAlignment="1">
      <alignment horizontal="center" vertical="center"/>
    </xf>
    <xf numFmtId="1" fontId="8" fillId="33" borderId="11" xfId="0" applyNumberFormat="1" applyFont="1" applyFill="1" applyBorder="1" applyAlignment="1">
      <alignment horizontal="center" vertical="center"/>
    </xf>
    <xf numFmtId="1" fontId="8" fillId="33" borderId="38" xfId="0" applyNumberFormat="1" applyFont="1" applyFill="1" applyBorder="1" applyAlignment="1">
      <alignment horizontal="center" vertical="center"/>
    </xf>
    <xf numFmtId="1" fontId="8" fillId="33" borderId="39" xfId="0" applyNumberFormat="1" applyFont="1" applyFill="1" applyBorder="1" applyAlignment="1">
      <alignment horizontal="center" vertical="center"/>
    </xf>
    <xf numFmtId="164" fontId="8" fillId="33" borderId="22" xfId="0" applyNumberFormat="1" applyFont="1" applyFill="1" applyBorder="1" applyAlignment="1">
      <alignment horizontal="center" vertical="center"/>
    </xf>
    <xf numFmtId="164" fontId="8" fillId="33" borderId="23" xfId="0" applyNumberFormat="1" applyFont="1" applyFill="1" applyBorder="1" applyAlignment="1">
      <alignment horizontal="center" vertical="center"/>
    </xf>
    <xf numFmtId="164" fontId="8" fillId="33" borderId="24" xfId="0" applyNumberFormat="1" applyFont="1" applyFill="1" applyBorder="1" applyAlignment="1">
      <alignment horizontal="center" vertical="center"/>
    </xf>
    <xf numFmtId="164" fontId="7" fillId="33" borderId="22" xfId="0" applyNumberFormat="1" applyFont="1" applyFill="1" applyBorder="1" applyAlignment="1">
      <alignment horizontal="center" vertical="center" wrapText="1"/>
    </xf>
    <xf numFmtId="164" fontId="7" fillId="33" borderId="24" xfId="0" applyNumberFormat="1" applyFont="1" applyFill="1" applyBorder="1" applyAlignment="1">
      <alignment horizontal="center" vertical="center" wrapText="1"/>
    </xf>
    <xf numFmtId="3" fontId="16" fillId="0" borderId="40" xfId="0" applyNumberFormat="1" applyFont="1" applyBorder="1" applyAlignment="1">
      <alignment horizontal="center" vertical="center"/>
    </xf>
    <xf numFmtId="3" fontId="16" fillId="0" borderId="41" xfId="0" applyNumberFormat="1" applyFont="1" applyBorder="1" applyAlignment="1">
      <alignment horizontal="center" vertical="center"/>
    </xf>
    <xf numFmtId="1" fontId="11" fillId="0" borderId="42" xfId="0" applyNumberFormat="1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1" fontId="12" fillId="0" borderId="44" xfId="0" applyNumberFormat="1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3" fillId="0" borderId="46" xfId="0" applyFont="1" applyBorder="1" applyAlignment="1">
      <alignment horizontal="center" vertical="center"/>
    </xf>
    <xf numFmtId="0" fontId="13" fillId="0" borderId="47" xfId="0" applyFont="1" applyBorder="1" applyAlignment="1">
      <alignment horizontal="center" vertical="center"/>
    </xf>
    <xf numFmtId="0" fontId="13" fillId="0" borderId="48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1" fontId="12" fillId="0" borderId="43" xfId="0" applyNumberFormat="1" applyFont="1" applyBorder="1" applyAlignment="1">
      <alignment horizontal="center" vertical="center"/>
    </xf>
    <xf numFmtId="1" fontId="12" fillId="0" borderId="45" xfId="0" applyNumberFormat="1" applyFont="1" applyBorder="1" applyAlignment="1">
      <alignment horizontal="center" vertical="center"/>
    </xf>
    <xf numFmtId="0" fontId="12" fillId="0" borderId="49" xfId="0" applyFont="1" applyBorder="1" applyAlignment="1">
      <alignment horizontal="center" vertical="center" wrapText="1"/>
    </xf>
    <xf numFmtId="0" fontId="12" fillId="0" borderId="50" xfId="0" applyFont="1" applyBorder="1" applyAlignment="1">
      <alignment horizontal="center" vertical="center" wrapText="1"/>
    </xf>
    <xf numFmtId="0" fontId="12" fillId="0" borderId="51" xfId="0" applyFont="1" applyBorder="1" applyAlignment="1">
      <alignment horizontal="center" vertical="center" wrapText="1"/>
    </xf>
    <xf numFmtId="0" fontId="12" fillId="0" borderId="51" xfId="0" applyFont="1" applyBorder="1" applyAlignment="1">
      <alignment horizontal="center" vertical="center"/>
    </xf>
    <xf numFmtId="3" fontId="12" fillId="0" borderId="51" xfId="0" applyNumberFormat="1" applyFont="1" applyBorder="1" applyAlignment="1">
      <alignment horizontal="center" vertical="center" wrapText="1"/>
    </xf>
    <xf numFmtId="3" fontId="12" fillId="0" borderId="52" xfId="0" applyNumberFormat="1" applyFont="1" applyBorder="1" applyAlignment="1">
      <alignment horizontal="center" vertic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6"/>
  <sheetViews>
    <sheetView tabSelected="1" zoomScalePageLayoutView="0" workbookViewId="0" topLeftCell="A1">
      <selection activeCell="A5" sqref="A5"/>
    </sheetView>
  </sheetViews>
  <sheetFormatPr defaultColWidth="9.140625" defaultRowHeight="15"/>
  <cols>
    <col min="1" max="1" width="4.140625" style="0" bestFit="1" customWidth="1"/>
    <col min="2" max="2" width="3.28125" style="0" bestFit="1" customWidth="1"/>
    <col min="3" max="3" width="3.421875" style="0" bestFit="1" customWidth="1"/>
    <col min="4" max="4" width="3.28125" style="0" bestFit="1" customWidth="1"/>
    <col min="5" max="5" width="23.8515625" style="0" bestFit="1" customWidth="1"/>
    <col min="6" max="7" width="10.00390625" style="0" bestFit="1" customWidth="1"/>
    <col min="8" max="9" width="10.8515625" style="0" bestFit="1" customWidth="1"/>
    <col min="10" max="11" width="8.7109375" style="0" bestFit="1" customWidth="1"/>
    <col min="12" max="12" width="8.8515625" style="0" bestFit="1" customWidth="1"/>
    <col min="13" max="13" width="19.421875" style="0" bestFit="1" customWidth="1"/>
    <col min="14" max="14" width="10.8515625" style="0" bestFit="1" customWidth="1"/>
    <col min="15" max="16" width="8.7109375" style="0" bestFit="1" customWidth="1"/>
  </cols>
  <sheetData>
    <row r="1" spans="1:16" ht="15">
      <c r="A1" s="74" t="s">
        <v>0</v>
      </c>
      <c r="B1" s="75"/>
      <c r="C1" s="75"/>
      <c r="D1" s="76"/>
      <c r="E1" s="83" t="s">
        <v>1</v>
      </c>
      <c r="F1" s="86" t="s">
        <v>2</v>
      </c>
      <c r="G1" s="87"/>
      <c r="H1" s="87"/>
      <c r="I1" s="87"/>
      <c r="J1" s="87"/>
      <c r="K1" s="87"/>
      <c r="L1" s="87"/>
      <c r="M1" s="88"/>
      <c r="N1" s="89" t="s">
        <v>3</v>
      </c>
      <c r="O1" s="91" t="s">
        <v>4</v>
      </c>
      <c r="P1" s="92"/>
    </row>
    <row r="2" spans="1:16" ht="38.25">
      <c r="A2" s="77"/>
      <c r="B2" s="78"/>
      <c r="C2" s="78"/>
      <c r="D2" s="79"/>
      <c r="E2" s="84"/>
      <c r="F2" s="95" t="s">
        <v>5</v>
      </c>
      <c r="G2" s="96"/>
      <c r="H2" s="95" t="s">
        <v>6</v>
      </c>
      <c r="I2" s="96"/>
      <c r="J2" s="95" t="s">
        <v>7</v>
      </c>
      <c r="K2" s="96"/>
      <c r="L2" s="1" t="s">
        <v>8</v>
      </c>
      <c r="M2" s="97" t="s">
        <v>9</v>
      </c>
      <c r="N2" s="90"/>
      <c r="O2" s="93"/>
      <c r="P2" s="94"/>
    </row>
    <row r="3" spans="1:16" ht="25.5">
      <c r="A3" s="80"/>
      <c r="B3" s="81"/>
      <c r="C3" s="81"/>
      <c r="D3" s="82"/>
      <c r="E3" s="85"/>
      <c r="F3" s="1" t="s">
        <v>10</v>
      </c>
      <c r="G3" s="2" t="s">
        <v>11</v>
      </c>
      <c r="H3" s="1" t="s">
        <v>10</v>
      </c>
      <c r="I3" s="2" t="s">
        <v>11</v>
      </c>
      <c r="J3" s="1" t="s">
        <v>10</v>
      </c>
      <c r="K3" s="2" t="s">
        <v>11</v>
      </c>
      <c r="L3" s="3" t="s">
        <v>12</v>
      </c>
      <c r="M3" s="98"/>
      <c r="N3" s="2" t="s">
        <v>13</v>
      </c>
      <c r="O3" s="1" t="s">
        <v>10</v>
      </c>
      <c r="P3" s="1" t="s">
        <v>13</v>
      </c>
    </row>
    <row r="4" spans="1:16" ht="15">
      <c r="A4" s="4" t="s">
        <v>14</v>
      </c>
      <c r="B4" s="4" t="s">
        <v>15</v>
      </c>
      <c r="C4" s="4" t="s">
        <v>16</v>
      </c>
      <c r="D4" s="4" t="s">
        <v>17</v>
      </c>
      <c r="E4" s="4" t="s">
        <v>1</v>
      </c>
      <c r="F4" s="5" t="s">
        <v>18</v>
      </c>
      <c r="G4" s="6" t="s">
        <v>19</v>
      </c>
      <c r="H4" s="5" t="s">
        <v>20</v>
      </c>
      <c r="I4" s="6" t="s">
        <v>21</v>
      </c>
      <c r="J4" s="5" t="s">
        <v>22</v>
      </c>
      <c r="K4" s="6" t="s">
        <v>23</v>
      </c>
      <c r="L4" s="5" t="s">
        <v>24</v>
      </c>
      <c r="M4" s="5" t="s">
        <v>25</v>
      </c>
      <c r="N4" s="6" t="s">
        <v>26</v>
      </c>
      <c r="O4" s="5" t="s">
        <v>27</v>
      </c>
      <c r="P4" s="5" t="s">
        <v>28</v>
      </c>
    </row>
    <row r="5" spans="1:16" ht="15">
      <c r="A5" s="7" t="s">
        <v>29</v>
      </c>
      <c r="B5" s="7" t="s">
        <v>30</v>
      </c>
      <c r="C5" s="7" t="s">
        <v>30</v>
      </c>
      <c r="D5" s="7" t="s">
        <v>31</v>
      </c>
      <c r="E5" s="8" t="s">
        <v>32</v>
      </c>
      <c r="F5" s="9">
        <v>0</v>
      </c>
      <c r="G5" s="9">
        <v>0</v>
      </c>
      <c r="H5" s="9">
        <v>12238051</v>
      </c>
      <c r="I5" s="9">
        <v>7563733</v>
      </c>
      <c r="J5" s="9">
        <v>0</v>
      </c>
      <c r="K5" s="9">
        <v>0</v>
      </c>
      <c r="L5" s="9">
        <v>0</v>
      </c>
      <c r="M5" s="9">
        <v>0</v>
      </c>
      <c r="N5" s="9">
        <v>7608341</v>
      </c>
      <c r="O5" s="9">
        <v>0</v>
      </c>
      <c r="P5" s="9">
        <v>0</v>
      </c>
    </row>
    <row r="6" spans="1:16" ht="15">
      <c r="A6" s="10" t="s">
        <v>29</v>
      </c>
      <c r="B6" s="10" t="s">
        <v>30</v>
      </c>
      <c r="C6" s="10" t="s">
        <v>33</v>
      </c>
      <c r="D6" s="10" t="s">
        <v>34</v>
      </c>
      <c r="E6" s="11" t="s">
        <v>35</v>
      </c>
      <c r="F6" s="12">
        <v>1872529</v>
      </c>
      <c r="G6" s="12">
        <v>936264</v>
      </c>
      <c r="H6" s="12">
        <v>5651917</v>
      </c>
      <c r="I6" s="12">
        <v>3478104</v>
      </c>
      <c r="J6" s="12">
        <v>0</v>
      </c>
      <c r="K6" s="12">
        <v>0</v>
      </c>
      <c r="L6" s="12">
        <v>0</v>
      </c>
      <c r="M6" s="12">
        <v>0</v>
      </c>
      <c r="N6" s="12">
        <v>2358366</v>
      </c>
      <c r="O6" s="12">
        <v>0</v>
      </c>
      <c r="P6" s="12">
        <v>0</v>
      </c>
    </row>
    <row r="7" spans="1:16" ht="15">
      <c r="A7" s="10" t="s">
        <v>29</v>
      </c>
      <c r="B7" s="10" t="s">
        <v>30</v>
      </c>
      <c r="C7" s="10" t="s">
        <v>36</v>
      </c>
      <c r="D7" s="10" t="s">
        <v>34</v>
      </c>
      <c r="E7" s="11" t="s">
        <v>37</v>
      </c>
      <c r="F7" s="12">
        <v>1390700</v>
      </c>
      <c r="G7" s="12">
        <v>695352</v>
      </c>
      <c r="H7" s="12">
        <v>7496577</v>
      </c>
      <c r="I7" s="12">
        <v>4613280</v>
      </c>
      <c r="J7" s="12">
        <v>0</v>
      </c>
      <c r="K7" s="12">
        <v>0</v>
      </c>
      <c r="L7" s="12">
        <v>0</v>
      </c>
      <c r="M7" s="12">
        <v>0</v>
      </c>
      <c r="N7" s="12">
        <v>3574131</v>
      </c>
      <c r="O7" s="12">
        <v>0</v>
      </c>
      <c r="P7" s="12">
        <v>0</v>
      </c>
    </row>
    <row r="8" spans="1:16" ht="15">
      <c r="A8" s="10" t="s">
        <v>29</v>
      </c>
      <c r="B8" s="10" t="s">
        <v>30</v>
      </c>
      <c r="C8" s="10" t="s">
        <v>38</v>
      </c>
      <c r="D8" s="10" t="s">
        <v>34</v>
      </c>
      <c r="E8" s="11" t="s">
        <v>39</v>
      </c>
      <c r="F8" s="12">
        <v>1604584</v>
      </c>
      <c r="G8" s="12">
        <v>802290</v>
      </c>
      <c r="H8" s="12">
        <v>6018953</v>
      </c>
      <c r="I8" s="12">
        <v>3703968</v>
      </c>
      <c r="J8" s="12">
        <v>0</v>
      </c>
      <c r="K8" s="12">
        <v>0</v>
      </c>
      <c r="L8" s="12">
        <v>0</v>
      </c>
      <c r="M8" s="12">
        <v>0</v>
      </c>
      <c r="N8" s="12">
        <v>5225770</v>
      </c>
      <c r="O8" s="12">
        <v>0</v>
      </c>
      <c r="P8" s="12">
        <v>0</v>
      </c>
    </row>
    <row r="9" spans="1:16" ht="15">
      <c r="A9" s="10" t="s">
        <v>29</v>
      </c>
      <c r="B9" s="10" t="s">
        <v>30</v>
      </c>
      <c r="C9" s="10" t="s">
        <v>40</v>
      </c>
      <c r="D9" s="10" t="s">
        <v>34</v>
      </c>
      <c r="E9" s="11" t="s">
        <v>41</v>
      </c>
      <c r="F9" s="12">
        <v>1359976</v>
      </c>
      <c r="G9" s="12">
        <v>679986</v>
      </c>
      <c r="H9" s="12">
        <v>6183246</v>
      </c>
      <c r="I9" s="12">
        <v>3805072</v>
      </c>
      <c r="J9" s="12">
        <v>0</v>
      </c>
      <c r="K9" s="12">
        <v>0</v>
      </c>
      <c r="L9" s="12">
        <v>0</v>
      </c>
      <c r="M9" s="12">
        <v>0</v>
      </c>
      <c r="N9" s="12">
        <v>1691490</v>
      </c>
      <c r="O9" s="12">
        <v>0</v>
      </c>
      <c r="P9" s="12">
        <v>0</v>
      </c>
    </row>
    <row r="10" spans="1:16" ht="15">
      <c r="A10" s="10" t="s">
        <v>29</v>
      </c>
      <c r="B10" s="10" t="s">
        <v>30</v>
      </c>
      <c r="C10" s="10" t="s">
        <v>42</v>
      </c>
      <c r="D10" s="10" t="s">
        <v>34</v>
      </c>
      <c r="E10" s="11" t="s">
        <v>43</v>
      </c>
      <c r="F10" s="12">
        <v>1415785</v>
      </c>
      <c r="G10" s="12">
        <v>707892</v>
      </c>
      <c r="H10" s="12">
        <v>5774920</v>
      </c>
      <c r="I10" s="12">
        <v>3553800</v>
      </c>
      <c r="J10" s="12">
        <v>0</v>
      </c>
      <c r="K10" s="12">
        <v>0</v>
      </c>
      <c r="L10" s="12">
        <v>0</v>
      </c>
      <c r="M10" s="12">
        <v>0</v>
      </c>
      <c r="N10" s="12">
        <v>2944075</v>
      </c>
      <c r="O10" s="12">
        <v>0</v>
      </c>
      <c r="P10" s="12">
        <v>0</v>
      </c>
    </row>
    <row r="11" spans="1:16" ht="15">
      <c r="A11" s="10" t="s">
        <v>29</v>
      </c>
      <c r="B11" s="10" t="s">
        <v>30</v>
      </c>
      <c r="C11" s="10" t="s">
        <v>44</v>
      </c>
      <c r="D11" s="10" t="s">
        <v>45</v>
      </c>
      <c r="E11" s="11" t="s">
        <v>46</v>
      </c>
      <c r="F11" s="12">
        <v>3855101</v>
      </c>
      <c r="G11" s="12">
        <v>1927548</v>
      </c>
      <c r="H11" s="12">
        <v>9490496</v>
      </c>
      <c r="I11" s="12">
        <v>5882616</v>
      </c>
      <c r="J11" s="12">
        <v>172418</v>
      </c>
      <c r="K11" s="12">
        <v>86208</v>
      </c>
      <c r="L11" s="12">
        <v>0</v>
      </c>
      <c r="M11" s="12">
        <v>0</v>
      </c>
      <c r="N11" s="12">
        <v>3907201</v>
      </c>
      <c r="O11" s="12">
        <v>0</v>
      </c>
      <c r="P11" s="12">
        <v>0</v>
      </c>
    </row>
    <row r="12" spans="1:16" ht="15">
      <c r="A12" s="10" t="s">
        <v>29</v>
      </c>
      <c r="B12" s="10" t="s">
        <v>33</v>
      </c>
      <c r="C12" s="10" t="s">
        <v>30</v>
      </c>
      <c r="D12" s="10" t="s">
        <v>31</v>
      </c>
      <c r="E12" s="11" t="s">
        <v>47</v>
      </c>
      <c r="F12" s="12">
        <v>2221826</v>
      </c>
      <c r="G12" s="12">
        <v>1110912</v>
      </c>
      <c r="H12" s="12">
        <v>10846893</v>
      </c>
      <c r="I12" s="12">
        <v>6705394</v>
      </c>
      <c r="J12" s="12">
        <v>258110</v>
      </c>
      <c r="K12" s="12">
        <v>129054</v>
      </c>
      <c r="L12" s="12">
        <v>0</v>
      </c>
      <c r="M12" s="12">
        <v>0</v>
      </c>
      <c r="N12" s="12">
        <v>5481918</v>
      </c>
      <c r="O12" s="12">
        <v>0</v>
      </c>
      <c r="P12" s="12">
        <v>0</v>
      </c>
    </row>
    <row r="13" spans="1:16" ht="15">
      <c r="A13" s="10" t="s">
        <v>29</v>
      </c>
      <c r="B13" s="10" t="s">
        <v>33</v>
      </c>
      <c r="C13" s="10" t="s">
        <v>33</v>
      </c>
      <c r="D13" s="10" t="s">
        <v>34</v>
      </c>
      <c r="E13" s="11" t="s">
        <v>48</v>
      </c>
      <c r="F13" s="12">
        <v>0</v>
      </c>
      <c r="G13" s="12">
        <v>0</v>
      </c>
      <c r="H13" s="12">
        <v>2720761</v>
      </c>
      <c r="I13" s="12">
        <v>1674312</v>
      </c>
      <c r="J13" s="12">
        <v>0</v>
      </c>
      <c r="K13" s="12">
        <v>0</v>
      </c>
      <c r="L13" s="12">
        <v>0</v>
      </c>
      <c r="M13" s="12">
        <v>0</v>
      </c>
      <c r="N13" s="12">
        <v>849146</v>
      </c>
      <c r="O13" s="12">
        <v>745859</v>
      </c>
      <c r="P13" s="12">
        <v>372929.52</v>
      </c>
    </row>
    <row r="14" spans="1:16" ht="15">
      <c r="A14" s="10" t="s">
        <v>29</v>
      </c>
      <c r="B14" s="10" t="s">
        <v>33</v>
      </c>
      <c r="C14" s="10" t="s">
        <v>36</v>
      </c>
      <c r="D14" s="10" t="s">
        <v>34</v>
      </c>
      <c r="E14" s="11" t="s">
        <v>49</v>
      </c>
      <c r="F14" s="12">
        <v>621620</v>
      </c>
      <c r="G14" s="12">
        <v>310812</v>
      </c>
      <c r="H14" s="12">
        <v>1609952</v>
      </c>
      <c r="I14" s="12">
        <v>990736</v>
      </c>
      <c r="J14" s="12">
        <v>0</v>
      </c>
      <c r="K14" s="12">
        <v>0</v>
      </c>
      <c r="L14" s="12">
        <v>0</v>
      </c>
      <c r="M14" s="12">
        <v>0</v>
      </c>
      <c r="N14" s="12">
        <v>608616</v>
      </c>
      <c r="O14" s="12">
        <v>0</v>
      </c>
      <c r="P14" s="12">
        <v>0</v>
      </c>
    </row>
    <row r="15" spans="1:16" ht="15">
      <c r="A15" s="10" t="s">
        <v>29</v>
      </c>
      <c r="B15" s="10" t="s">
        <v>33</v>
      </c>
      <c r="C15" s="10" t="s">
        <v>38</v>
      </c>
      <c r="D15" s="10" t="s">
        <v>34</v>
      </c>
      <c r="E15" s="11" t="s">
        <v>50</v>
      </c>
      <c r="F15" s="12">
        <v>1849828</v>
      </c>
      <c r="G15" s="12">
        <v>924912</v>
      </c>
      <c r="H15" s="12">
        <v>3564231</v>
      </c>
      <c r="I15" s="12">
        <v>2193376</v>
      </c>
      <c r="J15" s="12">
        <v>0</v>
      </c>
      <c r="K15" s="12">
        <v>0</v>
      </c>
      <c r="L15" s="12">
        <v>0</v>
      </c>
      <c r="M15" s="12">
        <v>0</v>
      </c>
      <c r="N15" s="12">
        <v>971770</v>
      </c>
      <c r="O15" s="12">
        <v>0</v>
      </c>
      <c r="P15" s="12">
        <v>0</v>
      </c>
    </row>
    <row r="16" spans="1:16" ht="15">
      <c r="A16" s="10" t="s">
        <v>29</v>
      </c>
      <c r="B16" s="10" t="s">
        <v>33</v>
      </c>
      <c r="C16" s="10" t="s">
        <v>40</v>
      </c>
      <c r="D16" s="10" t="s">
        <v>34</v>
      </c>
      <c r="E16" s="11" t="s">
        <v>47</v>
      </c>
      <c r="F16" s="12">
        <v>1926452</v>
      </c>
      <c r="G16" s="12">
        <v>963228</v>
      </c>
      <c r="H16" s="12">
        <v>4863695</v>
      </c>
      <c r="I16" s="12">
        <v>2993040</v>
      </c>
      <c r="J16" s="12">
        <v>0</v>
      </c>
      <c r="K16" s="12">
        <v>0</v>
      </c>
      <c r="L16" s="12">
        <v>0</v>
      </c>
      <c r="M16" s="12">
        <v>0</v>
      </c>
      <c r="N16" s="12">
        <v>1460279</v>
      </c>
      <c r="O16" s="12">
        <v>0</v>
      </c>
      <c r="P16" s="12">
        <v>0</v>
      </c>
    </row>
    <row r="17" spans="1:16" ht="15">
      <c r="A17" s="10" t="s">
        <v>29</v>
      </c>
      <c r="B17" s="10" t="s">
        <v>33</v>
      </c>
      <c r="C17" s="10" t="s">
        <v>42</v>
      </c>
      <c r="D17" s="10" t="s">
        <v>45</v>
      </c>
      <c r="E17" s="11" t="s">
        <v>51</v>
      </c>
      <c r="F17" s="12">
        <v>1501158</v>
      </c>
      <c r="G17" s="12">
        <v>750582</v>
      </c>
      <c r="H17" s="12">
        <v>10241248</v>
      </c>
      <c r="I17" s="12">
        <v>6302304</v>
      </c>
      <c r="J17" s="12">
        <v>474806</v>
      </c>
      <c r="K17" s="12">
        <v>237402</v>
      </c>
      <c r="L17" s="12">
        <v>0</v>
      </c>
      <c r="M17" s="12">
        <v>0</v>
      </c>
      <c r="N17" s="12">
        <v>6087913</v>
      </c>
      <c r="O17" s="12">
        <v>0</v>
      </c>
      <c r="P17" s="12">
        <v>0</v>
      </c>
    </row>
    <row r="18" spans="1:16" ht="15">
      <c r="A18" s="10" t="s">
        <v>29</v>
      </c>
      <c r="B18" s="10" t="s">
        <v>33</v>
      </c>
      <c r="C18" s="10" t="s">
        <v>44</v>
      </c>
      <c r="D18" s="10" t="s">
        <v>34</v>
      </c>
      <c r="E18" s="11" t="s">
        <v>52</v>
      </c>
      <c r="F18" s="12">
        <v>1318192</v>
      </c>
      <c r="G18" s="12">
        <v>659094</v>
      </c>
      <c r="H18" s="12">
        <v>2436903</v>
      </c>
      <c r="I18" s="12">
        <v>1499632</v>
      </c>
      <c r="J18" s="12">
        <v>0</v>
      </c>
      <c r="K18" s="12">
        <v>0</v>
      </c>
      <c r="L18" s="12">
        <v>0</v>
      </c>
      <c r="M18" s="12">
        <v>0</v>
      </c>
      <c r="N18" s="12">
        <v>616824</v>
      </c>
      <c r="O18" s="12">
        <v>0</v>
      </c>
      <c r="P18" s="12">
        <v>0</v>
      </c>
    </row>
    <row r="19" spans="1:16" ht="15">
      <c r="A19" s="10" t="s">
        <v>29</v>
      </c>
      <c r="B19" s="10" t="s">
        <v>36</v>
      </c>
      <c r="C19" s="10" t="s">
        <v>30</v>
      </c>
      <c r="D19" s="10" t="s">
        <v>34</v>
      </c>
      <c r="E19" s="11" t="s">
        <v>53</v>
      </c>
      <c r="F19" s="12">
        <v>1034063</v>
      </c>
      <c r="G19" s="12">
        <v>517032</v>
      </c>
      <c r="H19" s="12">
        <v>2804548</v>
      </c>
      <c r="I19" s="12">
        <v>1725872</v>
      </c>
      <c r="J19" s="12">
        <v>146273</v>
      </c>
      <c r="K19" s="12">
        <v>73134</v>
      </c>
      <c r="L19" s="12">
        <v>0</v>
      </c>
      <c r="M19" s="12">
        <v>0</v>
      </c>
      <c r="N19" s="12">
        <v>797967</v>
      </c>
      <c r="O19" s="12">
        <v>0</v>
      </c>
      <c r="P19" s="12">
        <v>0</v>
      </c>
    </row>
    <row r="20" spans="1:16" ht="15">
      <c r="A20" s="10" t="s">
        <v>29</v>
      </c>
      <c r="B20" s="10" t="s">
        <v>36</v>
      </c>
      <c r="C20" s="10" t="s">
        <v>33</v>
      </c>
      <c r="D20" s="10" t="s">
        <v>45</v>
      </c>
      <c r="E20" s="11" t="s">
        <v>54</v>
      </c>
      <c r="F20" s="12">
        <v>2400199</v>
      </c>
      <c r="G20" s="12">
        <v>1200102</v>
      </c>
      <c r="H20" s="12">
        <v>14626666</v>
      </c>
      <c r="I20" s="12">
        <v>9052081</v>
      </c>
      <c r="J20" s="12">
        <v>385233</v>
      </c>
      <c r="K20" s="12">
        <v>192618</v>
      </c>
      <c r="L20" s="12">
        <v>0</v>
      </c>
      <c r="M20" s="12">
        <v>0</v>
      </c>
      <c r="N20" s="12">
        <v>8629142</v>
      </c>
      <c r="O20" s="12">
        <v>0</v>
      </c>
      <c r="P20" s="12">
        <v>0</v>
      </c>
    </row>
    <row r="21" spans="1:16" ht="15">
      <c r="A21" s="10" t="s">
        <v>29</v>
      </c>
      <c r="B21" s="10" t="s">
        <v>36</v>
      </c>
      <c r="C21" s="10" t="s">
        <v>36</v>
      </c>
      <c r="D21" s="10" t="s">
        <v>34</v>
      </c>
      <c r="E21" s="11" t="s">
        <v>55</v>
      </c>
      <c r="F21" s="12">
        <v>1164654</v>
      </c>
      <c r="G21" s="12">
        <v>582330</v>
      </c>
      <c r="H21" s="12">
        <v>4298555</v>
      </c>
      <c r="I21" s="12">
        <v>2645264</v>
      </c>
      <c r="J21" s="12">
        <v>0</v>
      </c>
      <c r="K21" s="12">
        <v>0</v>
      </c>
      <c r="L21" s="12">
        <v>0</v>
      </c>
      <c r="M21" s="12">
        <v>0</v>
      </c>
      <c r="N21" s="12">
        <v>1333574</v>
      </c>
      <c r="O21" s="12">
        <v>0</v>
      </c>
      <c r="P21" s="12">
        <v>0</v>
      </c>
    </row>
    <row r="22" spans="1:16" ht="15">
      <c r="A22" s="10" t="s">
        <v>29</v>
      </c>
      <c r="B22" s="10" t="s">
        <v>36</v>
      </c>
      <c r="C22" s="10" t="s">
        <v>38</v>
      </c>
      <c r="D22" s="10" t="s">
        <v>34</v>
      </c>
      <c r="E22" s="11" t="s">
        <v>56</v>
      </c>
      <c r="F22" s="12">
        <v>931917</v>
      </c>
      <c r="G22" s="12">
        <v>465960</v>
      </c>
      <c r="H22" s="12">
        <v>3676842</v>
      </c>
      <c r="I22" s="12">
        <v>2262672</v>
      </c>
      <c r="J22" s="12">
        <v>36910</v>
      </c>
      <c r="K22" s="12">
        <v>18456</v>
      </c>
      <c r="L22" s="12">
        <v>0</v>
      </c>
      <c r="M22" s="12">
        <v>0</v>
      </c>
      <c r="N22" s="12">
        <v>1002662</v>
      </c>
      <c r="O22" s="12">
        <v>0</v>
      </c>
      <c r="P22" s="12">
        <v>0</v>
      </c>
    </row>
    <row r="23" spans="1:16" ht="15">
      <c r="A23" s="10" t="s">
        <v>29</v>
      </c>
      <c r="B23" s="10" t="s">
        <v>36</v>
      </c>
      <c r="C23" s="10" t="s">
        <v>40</v>
      </c>
      <c r="D23" s="10" t="s">
        <v>45</v>
      </c>
      <c r="E23" s="11" t="s">
        <v>57</v>
      </c>
      <c r="F23" s="12">
        <v>2376441</v>
      </c>
      <c r="G23" s="12">
        <v>1188222</v>
      </c>
      <c r="H23" s="12">
        <v>10199575</v>
      </c>
      <c r="I23" s="12">
        <v>6276664</v>
      </c>
      <c r="J23" s="12">
        <v>543873</v>
      </c>
      <c r="K23" s="12">
        <v>271938</v>
      </c>
      <c r="L23" s="12">
        <v>0</v>
      </c>
      <c r="M23" s="12">
        <v>0</v>
      </c>
      <c r="N23" s="12">
        <v>3487043</v>
      </c>
      <c r="O23" s="12">
        <v>0</v>
      </c>
      <c r="P23" s="12">
        <v>0</v>
      </c>
    </row>
    <row r="24" spans="1:16" ht="15">
      <c r="A24" s="10" t="s">
        <v>29</v>
      </c>
      <c r="B24" s="10" t="s">
        <v>36</v>
      </c>
      <c r="C24" s="10" t="s">
        <v>42</v>
      </c>
      <c r="D24" s="10" t="s">
        <v>45</v>
      </c>
      <c r="E24" s="11" t="s">
        <v>58</v>
      </c>
      <c r="F24" s="12">
        <v>2930202</v>
      </c>
      <c r="G24" s="12">
        <v>1465104</v>
      </c>
      <c r="H24" s="12">
        <v>5453704</v>
      </c>
      <c r="I24" s="12">
        <v>3356128</v>
      </c>
      <c r="J24" s="12">
        <v>6602</v>
      </c>
      <c r="K24" s="12">
        <v>3300</v>
      </c>
      <c r="L24" s="12">
        <v>0</v>
      </c>
      <c r="M24" s="12">
        <v>0</v>
      </c>
      <c r="N24" s="12">
        <v>1417424</v>
      </c>
      <c r="O24" s="12">
        <v>0</v>
      </c>
      <c r="P24" s="12">
        <v>0</v>
      </c>
    </row>
    <row r="25" spans="1:16" ht="15">
      <c r="A25" s="10" t="s">
        <v>29</v>
      </c>
      <c r="B25" s="10" t="s">
        <v>38</v>
      </c>
      <c r="C25" s="10" t="s">
        <v>30</v>
      </c>
      <c r="D25" s="10" t="s">
        <v>31</v>
      </c>
      <c r="E25" s="11" t="s">
        <v>59</v>
      </c>
      <c r="F25" s="12">
        <v>5508542</v>
      </c>
      <c r="G25" s="12">
        <v>2754270</v>
      </c>
      <c r="H25" s="12">
        <v>23188595</v>
      </c>
      <c r="I25" s="12">
        <v>14269904</v>
      </c>
      <c r="J25" s="12">
        <v>904825</v>
      </c>
      <c r="K25" s="12">
        <v>452412</v>
      </c>
      <c r="L25" s="12">
        <v>0</v>
      </c>
      <c r="M25" s="12">
        <v>0</v>
      </c>
      <c r="N25" s="12">
        <v>11730356</v>
      </c>
      <c r="O25" s="12">
        <v>0</v>
      </c>
      <c r="P25" s="12">
        <v>0</v>
      </c>
    </row>
    <row r="26" spans="1:16" ht="15">
      <c r="A26" s="10" t="s">
        <v>29</v>
      </c>
      <c r="B26" s="10" t="s">
        <v>38</v>
      </c>
      <c r="C26" s="10" t="s">
        <v>33</v>
      </c>
      <c r="D26" s="10" t="s">
        <v>45</v>
      </c>
      <c r="E26" s="11" t="s">
        <v>60</v>
      </c>
      <c r="F26" s="12">
        <v>2428037</v>
      </c>
      <c r="G26" s="12">
        <v>1214016</v>
      </c>
      <c r="H26" s="12">
        <v>5091221</v>
      </c>
      <c r="I26" s="12">
        <v>3133056</v>
      </c>
      <c r="J26" s="12">
        <v>40461</v>
      </c>
      <c r="K26" s="12">
        <v>20232</v>
      </c>
      <c r="L26" s="12">
        <v>0</v>
      </c>
      <c r="M26" s="12">
        <v>0</v>
      </c>
      <c r="N26" s="12">
        <v>1356674</v>
      </c>
      <c r="O26" s="12">
        <v>0</v>
      </c>
      <c r="P26" s="12">
        <v>0</v>
      </c>
    </row>
    <row r="27" spans="1:16" ht="15">
      <c r="A27" s="10" t="s">
        <v>29</v>
      </c>
      <c r="B27" s="10" t="s">
        <v>38</v>
      </c>
      <c r="C27" s="10" t="s">
        <v>36</v>
      </c>
      <c r="D27" s="10" t="s">
        <v>34</v>
      </c>
      <c r="E27" s="11" t="s">
        <v>61</v>
      </c>
      <c r="F27" s="12">
        <v>2238866</v>
      </c>
      <c r="G27" s="12">
        <v>1119432</v>
      </c>
      <c r="H27" s="12">
        <v>2674844</v>
      </c>
      <c r="I27" s="12">
        <v>1646056</v>
      </c>
      <c r="J27" s="12">
        <v>150500</v>
      </c>
      <c r="K27" s="12">
        <v>75252</v>
      </c>
      <c r="L27" s="12">
        <v>0</v>
      </c>
      <c r="M27" s="12">
        <v>0</v>
      </c>
      <c r="N27" s="12">
        <v>552744</v>
      </c>
      <c r="O27" s="12">
        <v>0</v>
      </c>
      <c r="P27" s="12">
        <v>0</v>
      </c>
    </row>
    <row r="28" spans="1:16" ht="15">
      <c r="A28" s="10" t="s">
        <v>29</v>
      </c>
      <c r="B28" s="10" t="s">
        <v>38</v>
      </c>
      <c r="C28" s="10" t="s">
        <v>38</v>
      </c>
      <c r="D28" s="10" t="s">
        <v>45</v>
      </c>
      <c r="E28" s="11" t="s">
        <v>62</v>
      </c>
      <c r="F28" s="12">
        <v>3988468</v>
      </c>
      <c r="G28" s="12">
        <v>1994232</v>
      </c>
      <c r="H28" s="12">
        <v>9281822</v>
      </c>
      <c r="I28" s="12">
        <v>5711888</v>
      </c>
      <c r="J28" s="12">
        <v>93555</v>
      </c>
      <c r="K28" s="12">
        <v>46776</v>
      </c>
      <c r="L28" s="12">
        <v>0</v>
      </c>
      <c r="M28" s="12">
        <v>0</v>
      </c>
      <c r="N28" s="12">
        <v>3817149</v>
      </c>
      <c r="O28" s="12">
        <v>0</v>
      </c>
      <c r="P28" s="12">
        <v>0</v>
      </c>
    </row>
    <row r="29" spans="1:16" ht="15">
      <c r="A29" s="10" t="s">
        <v>29</v>
      </c>
      <c r="B29" s="10" t="s">
        <v>38</v>
      </c>
      <c r="C29" s="10" t="s">
        <v>40</v>
      </c>
      <c r="D29" s="10" t="s">
        <v>34</v>
      </c>
      <c r="E29" s="11" t="s">
        <v>59</v>
      </c>
      <c r="F29" s="12">
        <v>1837734</v>
      </c>
      <c r="G29" s="12">
        <v>918870</v>
      </c>
      <c r="H29" s="12">
        <v>4060597</v>
      </c>
      <c r="I29" s="12">
        <v>2498832</v>
      </c>
      <c r="J29" s="12">
        <v>0</v>
      </c>
      <c r="K29" s="12">
        <v>0</v>
      </c>
      <c r="L29" s="12">
        <v>0</v>
      </c>
      <c r="M29" s="12">
        <v>0</v>
      </c>
      <c r="N29" s="12">
        <v>1760700</v>
      </c>
      <c r="O29" s="12">
        <v>0</v>
      </c>
      <c r="P29" s="12">
        <v>0</v>
      </c>
    </row>
    <row r="30" spans="1:16" ht="15">
      <c r="A30" s="10" t="s">
        <v>29</v>
      </c>
      <c r="B30" s="10" t="s">
        <v>38</v>
      </c>
      <c r="C30" s="10" t="s">
        <v>42</v>
      </c>
      <c r="D30" s="10" t="s">
        <v>45</v>
      </c>
      <c r="E30" s="11" t="s">
        <v>63</v>
      </c>
      <c r="F30" s="12">
        <v>1663925</v>
      </c>
      <c r="G30" s="12">
        <v>831960</v>
      </c>
      <c r="H30" s="12">
        <v>5118387</v>
      </c>
      <c r="I30" s="12">
        <v>3149776</v>
      </c>
      <c r="J30" s="12">
        <v>11580</v>
      </c>
      <c r="K30" s="12">
        <v>5790</v>
      </c>
      <c r="L30" s="12">
        <v>0</v>
      </c>
      <c r="M30" s="12">
        <v>0</v>
      </c>
      <c r="N30" s="12">
        <v>1113789</v>
      </c>
      <c r="O30" s="12">
        <v>0</v>
      </c>
      <c r="P30" s="12">
        <v>0</v>
      </c>
    </row>
    <row r="31" spans="1:16" ht="15">
      <c r="A31" s="10" t="s">
        <v>29</v>
      </c>
      <c r="B31" s="10" t="s">
        <v>38</v>
      </c>
      <c r="C31" s="10" t="s">
        <v>44</v>
      </c>
      <c r="D31" s="10" t="s">
        <v>34</v>
      </c>
      <c r="E31" s="11" t="s">
        <v>64</v>
      </c>
      <c r="F31" s="12">
        <v>2925065</v>
      </c>
      <c r="G31" s="12">
        <v>1462530</v>
      </c>
      <c r="H31" s="12">
        <v>5761649</v>
      </c>
      <c r="I31" s="12">
        <v>3545632</v>
      </c>
      <c r="J31" s="12">
        <v>0</v>
      </c>
      <c r="K31" s="12">
        <v>0</v>
      </c>
      <c r="L31" s="12">
        <v>0</v>
      </c>
      <c r="M31" s="12">
        <v>0</v>
      </c>
      <c r="N31" s="12">
        <v>1823955</v>
      </c>
      <c r="O31" s="12">
        <v>0</v>
      </c>
      <c r="P31" s="12">
        <v>0</v>
      </c>
    </row>
    <row r="32" spans="1:16" ht="15">
      <c r="A32" s="10" t="s">
        <v>29</v>
      </c>
      <c r="B32" s="10" t="s">
        <v>38</v>
      </c>
      <c r="C32" s="10" t="s">
        <v>29</v>
      </c>
      <c r="D32" s="10" t="s">
        <v>34</v>
      </c>
      <c r="E32" s="11" t="s">
        <v>65</v>
      </c>
      <c r="F32" s="12">
        <v>1778404</v>
      </c>
      <c r="G32" s="12">
        <v>889200</v>
      </c>
      <c r="H32" s="12">
        <v>3155351</v>
      </c>
      <c r="I32" s="12">
        <v>1941752</v>
      </c>
      <c r="J32" s="12">
        <v>0</v>
      </c>
      <c r="K32" s="12">
        <v>0</v>
      </c>
      <c r="L32" s="12">
        <v>0</v>
      </c>
      <c r="M32" s="12">
        <v>0</v>
      </c>
      <c r="N32" s="12">
        <v>683227</v>
      </c>
      <c r="O32" s="12">
        <v>0</v>
      </c>
      <c r="P32" s="12">
        <v>0</v>
      </c>
    </row>
    <row r="33" spans="1:16" ht="15">
      <c r="A33" s="10" t="s">
        <v>29</v>
      </c>
      <c r="B33" s="10" t="s">
        <v>40</v>
      </c>
      <c r="C33" s="10" t="s">
        <v>30</v>
      </c>
      <c r="D33" s="10" t="s">
        <v>45</v>
      </c>
      <c r="E33" s="11" t="s">
        <v>66</v>
      </c>
      <c r="F33" s="12">
        <v>1815582</v>
      </c>
      <c r="G33" s="12">
        <v>907794</v>
      </c>
      <c r="H33" s="12">
        <v>5330666</v>
      </c>
      <c r="I33" s="12">
        <v>3280408</v>
      </c>
      <c r="J33" s="12">
        <v>5219</v>
      </c>
      <c r="K33" s="12">
        <v>2610</v>
      </c>
      <c r="L33" s="12">
        <v>0</v>
      </c>
      <c r="M33" s="12">
        <v>0</v>
      </c>
      <c r="N33" s="12">
        <v>1691593</v>
      </c>
      <c r="O33" s="12">
        <v>0</v>
      </c>
      <c r="P33" s="12">
        <v>0</v>
      </c>
    </row>
    <row r="34" spans="1:16" ht="15">
      <c r="A34" s="10" t="s">
        <v>29</v>
      </c>
      <c r="B34" s="10" t="s">
        <v>40</v>
      </c>
      <c r="C34" s="10" t="s">
        <v>33</v>
      </c>
      <c r="D34" s="10" t="s">
        <v>34</v>
      </c>
      <c r="E34" s="11" t="s">
        <v>67</v>
      </c>
      <c r="F34" s="12">
        <v>881310</v>
      </c>
      <c r="G34" s="12">
        <v>440658</v>
      </c>
      <c r="H34" s="12">
        <v>4091524</v>
      </c>
      <c r="I34" s="12">
        <v>2517864</v>
      </c>
      <c r="J34" s="12">
        <v>0</v>
      </c>
      <c r="K34" s="12">
        <v>0</v>
      </c>
      <c r="L34" s="12">
        <v>0</v>
      </c>
      <c r="M34" s="12">
        <v>0</v>
      </c>
      <c r="N34" s="12">
        <v>977615</v>
      </c>
      <c r="O34" s="12">
        <v>0</v>
      </c>
      <c r="P34" s="12">
        <v>0</v>
      </c>
    </row>
    <row r="35" spans="1:16" ht="15">
      <c r="A35" s="10" t="s">
        <v>29</v>
      </c>
      <c r="B35" s="10" t="s">
        <v>40</v>
      </c>
      <c r="C35" s="10" t="s">
        <v>36</v>
      </c>
      <c r="D35" s="10" t="s">
        <v>45</v>
      </c>
      <c r="E35" s="11" t="s">
        <v>68</v>
      </c>
      <c r="F35" s="12">
        <v>1283646</v>
      </c>
      <c r="G35" s="12">
        <v>641826</v>
      </c>
      <c r="H35" s="12">
        <v>5431659</v>
      </c>
      <c r="I35" s="12">
        <v>3342560</v>
      </c>
      <c r="J35" s="12">
        <v>56280</v>
      </c>
      <c r="K35" s="12">
        <v>28140</v>
      </c>
      <c r="L35" s="12">
        <v>0</v>
      </c>
      <c r="M35" s="12">
        <v>0</v>
      </c>
      <c r="N35" s="12">
        <v>1762559</v>
      </c>
      <c r="O35" s="12">
        <v>0</v>
      </c>
      <c r="P35" s="12">
        <v>0</v>
      </c>
    </row>
    <row r="36" spans="1:16" ht="15">
      <c r="A36" s="10" t="s">
        <v>29</v>
      </c>
      <c r="B36" s="10" t="s">
        <v>40</v>
      </c>
      <c r="C36" s="10" t="s">
        <v>38</v>
      </c>
      <c r="D36" s="10" t="s">
        <v>45</v>
      </c>
      <c r="E36" s="11" t="s">
        <v>69</v>
      </c>
      <c r="F36" s="12">
        <v>1556739</v>
      </c>
      <c r="G36" s="12">
        <v>778368</v>
      </c>
      <c r="H36" s="12">
        <v>8310152</v>
      </c>
      <c r="I36" s="12">
        <v>5113936</v>
      </c>
      <c r="J36" s="12">
        <v>0</v>
      </c>
      <c r="K36" s="12">
        <v>0</v>
      </c>
      <c r="L36" s="12">
        <v>0</v>
      </c>
      <c r="M36" s="12">
        <v>0</v>
      </c>
      <c r="N36" s="12">
        <v>3067217</v>
      </c>
      <c r="O36" s="12">
        <v>0</v>
      </c>
      <c r="P36" s="12">
        <v>0</v>
      </c>
    </row>
    <row r="37" spans="1:16" ht="15">
      <c r="A37" s="10" t="s">
        <v>29</v>
      </c>
      <c r="B37" s="10" t="s">
        <v>40</v>
      </c>
      <c r="C37" s="10" t="s">
        <v>40</v>
      </c>
      <c r="D37" s="10" t="s">
        <v>45</v>
      </c>
      <c r="E37" s="11" t="s">
        <v>70</v>
      </c>
      <c r="F37" s="12">
        <v>667300</v>
      </c>
      <c r="G37" s="12">
        <v>333648</v>
      </c>
      <c r="H37" s="12">
        <v>10953257</v>
      </c>
      <c r="I37" s="12">
        <v>6740464</v>
      </c>
      <c r="J37" s="12">
        <v>408384</v>
      </c>
      <c r="K37" s="12">
        <v>204192</v>
      </c>
      <c r="L37" s="12">
        <v>0</v>
      </c>
      <c r="M37" s="12">
        <v>0</v>
      </c>
      <c r="N37" s="12">
        <v>7171154</v>
      </c>
      <c r="O37" s="12">
        <v>0</v>
      </c>
      <c r="P37" s="12">
        <v>0</v>
      </c>
    </row>
    <row r="38" spans="1:16" ht="15">
      <c r="A38" s="10" t="s">
        <v>29</v>
      </c>
      <c r="B38" s="10" t="s">
        <v>42</v>
      </c>
      <c r="C38" s="10" t="s">
        <v>30</v>
      </c>
      <c r="D38" s="10" t="s">
        <v>45</v>
      </c>
      <c r="E38" s="11" t="s">
        <v>71</v>
      </c>
      <c r="F38" s="12">
        <v>2795174</v>
      </c>
      <c r="G38" s="12">
        <v>1397586</v>
      </c>
      <c r="H38" s="12">
        <v>5896801</v>
      </c>
      <c r="I38" s="12">
        <v>3628800</v>
      </c>
      <c r="J38" s="12">
        <v>89017</v>
      </c>
      <c r="K38" s="12">
        <v>44508</v>
      </c>
      <c r="L38" s="12">
        <v>0</v>
      </c>
      <c r="M38" s="12">
        <v>0</v>
      </c>
      <c r="N38" s="12">
        <v>1565345</v>
      </c>
      <c r="O38" s="12">
        <v>0</v>
      </c>
      <c r="P38" s="12">
        <v>0</v>
      </c>
    </row>
    <row r="39" spans="1:16" ht="15">
      <c r="A39" s="10" t="s">
        <v>29</v>
      </c>
      <c r="B39" s="10" t="s">
        <v>42</v>
      </c>
      <c r="C39" s="10" t="s">
        <v>33</v>
      </c>
      <c r="D39" s="10" t="s">
        <v>45</v>
      </c>
      <c r="E39" s="11" t="s">
        <v>72</v>
      </c>
      <c r="F39" s="12">
        <v>3054961</v>
      </c>
      <c r="G39" s="12">
        <v>1527480</v>
      </c>
      <c r="H39" s="12">
        <v>11376729</v>
      </c>
      <c r="I39" s="12">
        <v>7110783</v>
      </c>
      <c r="J39" s="12">
        <v>145682</v>
      </c>
      <c r="K39" s="12">
        <v>72840</v>
      </c>
      <c r="L39" s="12">
        <v>0</v>
      </c>
      <c r="M39" s="12">
        <v>0</v>
      </c>
      <c r="N39" s="12">
        <v>4431409</v>
      </c>
      <c r="O39" s="12">
        <v>0</v>
      </c>
      <c r="P39" s="12">
        <v>0</v>
      </c>
    </row>
    <row r="40" spans="1:16" ht="15">
      <c r="A40" s="10" t="s">
        <v>29</v>
      </c>
      <c r="B40" s="10" t="s">
        <v>42</v>
      </c>
      <c r="C40" s="10" t="s">
        <v>36</v>
      </c>
      <c r="D40" s="10" t="s">
        <v>34</v>
      </c>
      <c r="E40" s="11" t="s">
        <v>73</v>
      </c>
      <c r="F40" s="12">
        <v>1980030</v>
      </c>
      <c r="G40" s="12">
        <v>990018</v>
      </c>
      <c r="H40" s="12">
        <v>3426913</v>
      </c>
      <c r="I40" s="12">
        <v>2108872</v>
      </c>
      <c r="J40" s="12">
        <v>43427</v>
      </c>
      <c r="K40" s="12">
        <v>21714</v>
      </c>
      <c r="L40" s="12">
        <v>0</v>
      </c>
      <c r="M40" s="12">
        <v>0</v>
      </c>
      <c r="N40" s="12">
        <v>915270</v>
      </c>
      <c r="O40" s="12">
        <v>0</v>
      </c>
      <c r="P40" s="12">
        <v>0</v>
      </c>
    </row>
    <row r="41" spans="1:16" ht="15">
      <c r="A41" s="10" t="s">
        <v>29</v>
      </c>
      <c r="B41" s="10" t="s">
        <v>42</v>
      </c>
      <c r="C41" s="10" t="s">
        <v>38</v>
      </c>
      <c r="D41" s="10" t="s">
        <v>45</v>
      </c>
      <c r="E41" s="11" t="s">
        <v>74</v>
      </c>
      <c r="F41" s="12">
        <v>6107123</v>
      </c>
      <c r="G41" s="12">
        <v>3053562</v>
      </c>
      <c r="H41" s="12">
        <v>10466140</v>
      </c>
      <c r="I41" s="12">
        <v>6460320</v>
      </c>
      <c r="J41" s="12">
        <v>367968</v>
      </c>
      <c r="K41" s="12">
        <v>183984</v>
      </c>
      <c r="L41" s="12">
        <v>0</v>
      </c>
      <c r="M41" s="12">
        <v>0</v>
      </c>
      <c r="N41" s="12">
        <v>4422372</v>
      </c>
      <c r="O41" s="12">
        <v>0</v>
      </c>
      <c r="P41" s="12">
        <v>0</v>
      </c>
    </row>
    <row r="42" spans="1:16" ht="15">
      <c r="A42" s="10" t="s">
        <v>29</v>
      </c>
      <c r="B42" s="10" t="s">
        <v>42</v>
      </c>
      <c r="C42" s="10" t="s">
        <v>40</v>
      </c>
      <c r="D42" s="10" t="s">
        <v>34</v>
      </c>
      <c r="E42" s="11" t="s">
        <v>75</v>
      </c>
      <c r="F42" s="12">
        <v>1879142</v>
      </c>
      <c r="G42" s="12">
        <v>939570</v>
      </c>
      <c r="H42" s="12">
        <v>3662613</v>
      </c>
      <c r="I42" s="12">
        <v>2253912</v>
      </c>
      <c r="J42" s="12">
        <v>0</v>
      </c>
      <c r="K42" s="12">
        <v>0</v>
      </c>
      <c r="L42" s="12">
        <v>0</v>
      </c>
      <c r="M42" s="12">
        <v>0</v>
      </c>
      <c r="N42" s="12">
        <v>986506</v>
      </c>
      <c r="O42" s="12">
        <v>0</v>
      </c>
      <c r="P42" s="12">
        <v>0</v>
      </c>
    </row>
    <row r="43" spans="1:16" ht="15">
      <c r="A43" s="10" t="s">
        <v>29</v>
      </c>
      <c r="B43" s="10" t="s">
        <v>44</v>
      </c>
      <c r="C43" s="10" t="s">
        <v>30</v>
      </c>
      <c r="D43" s="10" t="s">
        <v>34</v>
      </c>
      <c r="E43" s="11" t="s">
        <v>76</v>
      </c>
      <c r="F43" s="12">
        <v>2169483</v>
      </c>
      <c r="G43" s="12">
        <v>1084740</v>
      </c>
      <c r="H43" s="12">
        <v>3916974</v>
      </c>
      <c r="I43" s="12">
        <v>2410448</v>
      </c>
      <c r="J43" s="12">
        <v>0</v>
      </c>
      <c r="K43" s="12">
        <v>0</v>
      </c>
      <c r="L43" s="12">
        <v>0</v>
      </c>
      <c r="M43" s="12">
        <v>0</v>
      </c>
      <c r="N43" s="12">
        <v>952106</v>
      </c>
      <c r="O43" s="12">
        <v>0</v>
      </c>
      <c r="P43" s="12">
        <v>0</v>
      </c>
    </row>
    <row r="44" spans="1:16" ht="15">
      <c r="A44" s="10" t="s">
        <v>29</v>
      </c>
      <c r="B44" s="10" t="s">
        <v>44</v>
      </c>
      <c r="C44" s="10" t="s">
        <v>33</v>
      </c>
      <c r="D44" s="10" t="s">
        <v>45</v>
      </c>
      <c r="E44" s="11" t="s">
        <v>77</v>
      </c>
      <c r="F44" s="12">
        <v>683603</v>
      </c>
      <c r="G44" s="12">
        <v>341802</v>
      </c>
      <c r="H44" s="12">
        <v>2605613</v>
      </c>
      <c r="I44" s="12">
        <v>1603456</v>
      </c>
      <c r="J44" s="12">
        <v>3574</v>
      </c>
      <c r="K44" s="12">
        <v>1788</v>
      </c>
      <c r="L44" s="12">
        <v>0</v>
      </c>
      <c r="M44" s="12">
        <v>0</v>
      </c>
      <c r="N44" s="12">
        <v>864147</v>
      </c>
      <c r="O44" s="12">
        <v>0</v>
      </c>
      <c r="P44" s="12">
        <v>0</v>
      </c>
    </row>
    <row r="45" spans="1:16" ht="15">
      <c r="A45" s="10" t="s">
        <v>29</v>
      </c>
      <c r="B45" s="10" t="s">
        <v>44</v>
      </c>
      <c r="C45" s="10" t="s">
        <v>36</v>
      </c>
      <c r="D45" s="10" t="s">
        <v>34</v>
      </c>
      <c r="E45" s="11" t="s">
        <v>78</v>
      </c>
      <c r="F45" s="12">
        <v>2798465</v>
      </c>
      <c r="G45" s="12">
        <v>1399230</v>
      </c>
      <c r="H45" s="12">
        <v>3825249</v>
      </c>
      <c r="I45" s="12">
        <v>2354000</v>
      </c>
      <c r="J45" s="12">
        <v>32083</v>
      </c>
      <c r="K45" s="12">
        <v>16044</v>
      </c>
      <c r="L45" s="12">
        <v>0</v>
      </c>
      <c r="M45" s="12">
        <v>0</v>
      </c>
      <c r="N45" s="12">
        <v>1216503</v>
      </c>
      <c r="O45" s="12">
        <v>0</v>
      </c>
      <c r="P45" s="12">
        <v>0</v>
      </c>
    </row>
    <row r="46" spans="1:16" ht="15">
      <c r="A46" s="10" t="s">
        <v>29</v>
      </c>
      <c r="B46" s="10" t="s">
        <v>44</v>
      </c>
      <c r="C46" s="10" t="s">
        <v>38</v>
      </c>
      <c r="D46" s="10" t="s">
        <v>45</v>
      </c>
      <c r="E46" s="11" t="s">
        <v>79</v>
      </c>
      <c r="F46" s="12">
        <v>2578058</v>
      </c>
      <c r="G46" s="12">
        <v>1289028</v>
      </c>
      <c r="H46" s="12">
        <v>9355977</v>
      </c>
      <c r="I46" s="12">
        <v>5801752</v>
      </c>
      <c r="J46" s="12">
        <v>674408</v>
      </c>
      <c r="K46" s="12">
        <v>337206</v>
      </c>
      <c r="L46" s="12">
        <v>0</v>
      </c>
      <c r="M46" s="12">
        <v>0</v>
      </c>
      <c r="N46" s="12">
        <v>5586547</v>
      </c>
      <c r="O46" s="12">
        <v>0</v>
      </c>
      <c r="P46" s="12">
        <v>0</v>
      </c>
    </row>
    <row r="47" spans="1:16" ht="15">
      <c r="A47" s="10" t="s">
        <v>29</v>
      </c>
      <c r="B47" s="10" t="s">
        <v>44</v>
      </c>
      <c r="C47" s="10" t="s">
        <v>40</v>
      </c>
      <c r="D47" s="10" t="s">
        <v>45</v>
      </c>
      <c r="E47" s="11" t="s">
        <v>80</v>
      </c>
      <c r="F47" s="12">
        <v>1596487</v>
      </c>
      <c r="G47" s="12">
        <v>798246</v>
      </c>
      <c r="H47" s="12">
        <v>5444246</v>
      </c>
      <c r="I47" s="12">
        <v>3350304</v>
      </c>
      <c r="J47" s="12">
        <v>0</v>
      </c>
      <c r="K47" s="12">
        <v>0</v>
      </c>
      <c r="L47" s="12">
        <v>0</v>
      </c>
      <c r="M47" s="12">
        <v>0</v>
      </c>
      <c r="N47" s="12">
        <v>1565462</v>
      </c>
      <c r="O47" s="12">
        <v>0</v>
      </c>
      <c r="P47" s="12">
        <v>0</v>
      </c>
    </row>
    <row r="48" spans="1:16" ht="15">
      <c r="A48" s="10" t="s">
        <v>29</v>
      </c>
      <c r="B48" s="10" t="s">
        <v>29</v>
      </c>
      <c r="C48" s="10" t="s">
        <v>30</v>
      </c>
      <c r="D48" s="10" t="s">
        <v>34</v>
      </c>
      <c r="E48" s="11" t="s">
        <v>81</v>
      </c>
      <c r="F48" s="12">
        <v>734234</v>
      </c>
      <c r="G48" s="12">
        <v>367116</v>
      </c>
      <c r="H48" s="12">
        <v>2789402</v>
      </c>
      <c r="I48" s="12">
        <v>1716552</v>
      </c>
      <c r="J48" s="12">
        <v>0</v>
      </c>
      <c r="K48" s="12">
        <v>0</v>
      </c>
      <c r="L48" s="12">
        <v>0</v>
      </c>
      <c r="M48" s="12">
        <v>0</v>
      </c>
      <c r="N48" s="12">
        <v>924020</v>
      </c>
      <c r="O48" s="12">
        <v>0</v>
      </c>
      <c r="P48" s="12">
        <v>0</v>
      </c>
    </row>
    <row r="49" spans="1:16" ht="15">
      <c r="A49" s="10" t="s">
        <v>29</v>
      </c>
      <c r="B49" s="10" t="s">
        <v>29</v>
      </c>
      <c r="C49" s="10" t="s">
        <v>33</v>
      </c>
      <c r="D49" s="10" t="s">
        <v>34</v>
      </c>
      <c r="E49" s="11" t="s">
        <v>82</v>
      </c>
      <c r="F49" s="12">
        <v>1080757</v>
      </c>
      <c r="G49" s="12">
        <v>540378</v>
      </c>
      <c r="H49" s="12">
        <v>3598475</v>
      </c>
      <c r="I49" s="12">
        <v>2214448</v>
      </c>
      <c r="J49" s="12">
        <v>0</v>
      </c>
      <c r="K49" s="12">
        <v>0</v>
      </c>
      <c r="L49" s="12">
        <v>0</v>
      </c>
      <c r="M49" s="12">
        <v>0</v>
      </c>
      <c r="N49" s="12">
        <v>1263125</v>
      </c>
      <c r="O49" s="12">
        <v>0</v>
      </c>
      <c r="P49" s="12">
        <v>0</v>
      </c>
    </row>
    <row r="50" spans="1:16" ht="15">
      <c r="A50" s="10" t="s">
        <v>29</v>
      </c>
      <c r="B50" s="10" t="s">
        <v>29</v>
      </c>
      <c r="C50" s="10" t="s">
        <v>36</v>
      </c>
      <c r="D50" s="10" t="s">
        <v>34</v>
      </c>
      <c r="E50" s="11" t="s">
        <v>83</v>
      </c>
      <c r="F50" s="12">
        <v>1751374</v>
      </c>
      <c r="G50" s="12">
        <v>875688</v>
      </c>
      <c r="H50" s="12">
        <v>3909527</v>
      </c>
      <c r="I50" s="12">
        <v>2405864</v>
      </c>
      <c r="J50" s="12">
        <v>0</v>
      </c>
      <c r="K50" s="12">
        <v>0</v>
      </c>
      <c r="L50" s="12">
        <v>0</v>
      </c>
      <c r="M50" s="12">
        <v>0</v>
      </c>
      <c r="N50" s="12">
        <v>1218550</v>
      </c>
      <c r="O50" s="12">
        <v>0</v>
      </c>
      <c r="P50" s="12">
        <v>0</v>
      </c>
    </row>
    <row r="51" spans="1:16" ht="15">
      <c r="A51" s="10" t="s">
        <v>29</v>
      </c>
      <c r="B51" s="10" t="s">
        <v>29</v>
      </c>
      <c r="C51" s="10" t="s">
        <v>38</v>
      </c>
      <c r="D51" s="10" t="s">
        <v>34</v>
      </c>
      <c r="E51" s="11" t="s">
        <v>84</v>
      </c>
      <c r="F51" s="12">
        <v>2097253</v>
      </c>
      <c r="G51" s="12">
        <v>1048626</v>
      </c>
      <c r="H51" s="12">
        <v>3438335</v>
      </c>
      <c r="I51" s="12">
        <v>2115896</v>
      </c>
      <c r="J51" s="12">
        <v>0</v>
      </c>
      <c r="K51" s="12">
        <v>0</v>
      </c>
      <c r="L51" s="12">
        <v>0</v>
      </c>
      <c r="M51" s="12">
        <v>0</v>
      </c>
      <c r="N51" s="12">
        <v>733027</v>
      </c>
      <c r="O51" s="12">
        <v>0</v>
      </c>
      <c r="P51" s="12">
        <v>0</v>
      </c>
    </row>
    <row r="52" spans="1:16" ht="15">
      <c r="A52" s="10" t="s">
        <v>29</v>
      </c>
      <c r="B52" s="10" t="s">
        <v>29</v>
      </c>
      <c r="C52" s="10" t="s">
        <v>40</v>
      </c>
      <c r="D52" s="10" t="s">
        <v>45</v>
      </c>
      <c r="E52" s="11" t="s">
        <v>85</v>
      </c>
      <c r="F52" s="12">
        <v>0</v>
      </c>
      <c r="G52" s="12">
        <v>0</v>
      </c>
      <c r="H52" s="12">
        <v>18923084</v>
      </c>
      <c r="I52" s="12">
        <v>11749299</v>
      </c>
      <c r="J52" s="12">
        <v>249221</v>
      </c>
      <c r="K52" s="12">
        <v>124608</v>
      </c>
      <c r="L52" s="12">
        <v>0</v>
      </c>
      <c r="M52" s="12">
        <v>0</v>
      </c>
      <c r="N52" s="12">
        <v>10567726</v>
      </c>
      <c r="O52" s="12">
        <v>0</v>
      </c>
      <c r="P52" s="12">
        <v>0</v>
      </c>
    </row>
    <row r="53" spans="1:16" ht="15">
      <c r="A53" s="10" t="s">
        <v>29</v>
      </c>
      <c r="B53" s="10" t="s">
        <v>29</v>
      </c>
      <c r="C53" s="10" t="s">
        <v>42</v>
      </c>
      <c r="D53" s="10" t="s">
        <v>45</v>
      </c>
      <c r="E53" s="11" t="s">
        <v>86</v>
      </c>
      <c r="F53" s="12">
        <v>626192</v>
      </c>
      <c r="G53" s="12">
        <v>313098</v>
      </c>
      <c r="H53" s="12">
        <v>7779217</v>
      </c>
      <c r="I53" s="12">
        <v>4787208</v>
      </c>
      <c r="J53" s="12">
        <v>0</v>
      </c>
      <c r="K53" s="12">
        <v>0</v>
      </c>
      <c r="L53" s="12">
        <v>0</v>
      </c>
      <c r="M53" s="12">
        <v>0</v>
      </c>
      <c r="N53" s="12">
        <v>2614315</v>
      </c>
      <c r="O53" s="12">
        <v>0</v>
      </c>
      <c r="P53" s="12">
        <v>0</v>
      </c>
    </row>
    <row r="54" spans="1:16" ht="15">
      <c r="A54" s="10" t="s">
        <v>29</v>
      </c>
      <c r="B54" s="10" t="s">
        <v>87</v>
      </c>
      <c r="C54" s="10" t="s">
        <v>30</v>
      </c>
      <c r="D54" s="10" t="s">
        <v>45</v>
      </c>
      <c r="E54" s="11" t="s">
        <v>88</v>
      </c>
      <c r="F54" s="12">
        <v>766679</v>
      </c>
      <c r="G54" s="12">
        <v>383340</v>
      </c>
      <c r="H54" s="12">
        <v>5002008</v>
      </c>
      <c r="I54" s="12">
        <v>3078160</v>
      </c>
      <c r="J54" s="12">
        <v>0</v>
      </c>
      <c r="K54" s="12">
        <v>0</v>
      </c>
      <c r="L54" s="12">
        <v>0</v>
      </c>
      <c r="M54" s="12">
        <v>0</v>
      </c>
      <c r="N54" s="12">
        <v>1890095</v>
      </c>
      <c r="O54" s="12">
        <v>0</v>
      </c>
      <c r="P54" s="12">
        <v>0</v>
      </c>
    </row>
    <row r="55" spans="1:16" ht="15">
      <c r="A55" s="10" t="s">
        <v>29</v>
      </c>
      <c r="B55" s="10" t="s">
        <v>87</v>
      </c>
      <c r="C55" s="10" t="s">
        <v>33</v>
      </c>
      <c r="D55" s="10" t="s">
        <v>34</v>
      </c>
      <c r="E55" s="11" t="s">
        <v>89</v>
      </c>
      <c r="F55" s="12">
        <v>1392577</v>
      </c>
      <c r="G55" s="12">
        <v>696288</v>
      </c>
      <c r="H55" s="12">
        <v>2644096</v>
      </c>
      <c r="I55" s="12">
        <v>1627136</v>
      </c>
      <c r="J55" s="12">
        <v>7179</v>
      </c>
      <c r="K55" s="12">
        <v>3588</v>
      </c>
      <c r="L55" s="12">
        <v>0</v>
      </c>
      <c r="M55" s="12">
        <v>0</v>
      </c>
      <c r="N55" s="12">
        <v>651153</v>
      </c>
      <c r="O55" s="12">
        <v>0</v>
      </c>
      <c r="P55" s="12">
        <v>0</v>
      </c>
    </row>
    <row r="56" spans="1:16" ht="15">
      <c r="A56" s="10" t="s">
        <v>29</v>
      </c>
      <c r="B56" s="10" t="s">
        <v>87</v>
      </c>
      <c r="C56" s="10" t="s">
        <v>36</v>
      </c>
      <c r="D56" s="10" t="s">
        <v>45</v>
      </c>
      <c r="E56" s="11" t="s">
        <v>90</v>
      </c>
      <c r="F56" s="12">
        <v>1577929</v>
      </c>
      <c r="G56" s="12">
        <v>788964</v>
      </c>
      <c r="H56" s="12">
        <v>7691530</v>
      </c>
      <c r="I56" s="12">
        <v>4733248</v>
      </c>
      <c r="J56" s="12">
        <v>43339</v>
      </c>
      <c r="K56" s="12">
        <v>21672</v>
      </c>
      <c r="L56" s="12">
        <v>0</v>
      </c>
      <c r="M56" s="12">
        <v>0</v>
      </c>
      <c r="N56" s="12">
        <v>2737430</v>
      </c>
      <c r="O56" s="12">
        <v>0</v>
      </c>
      <c r="P56" s="12">
        <v>0</v>
      </c>
    </row>
    <row r="57" spans="1:16" ht="15">
      <c r="A57" s="10" t="s">
        <v>29</v>
      </c>
      <c r="B57" s="10" t="s">
        <v>87</v>
      </c>
      <c r="C57" s="10" t="s">
        <v>38</v>
      </c>
      <c r="D57" s="10" t="s">
        <v>45</v>
      </c>
      <c r="E57" s="11" t="s">
        <v>91</v>
      </c>
      <c r="F57" s="12">
        <v>1000796</v>
      </c>
      <c r="G57" s="12">
        <v>500400</v>
      </c>
      <c r="H57" s="12">
        <v>4570655</v>
      </c>
      <c r="I57" s="12">
        <v>2812712</v>
      </c>
      <c r="J57" s="12">
        <v>42968</v>
      </c>
      <c r="K57" s="12">
        <v>21486</v>
      </c>
      <c r="L57" s="12">
        <v>0</v>
      </c>
      <c r="M57" s="12">
        <v>0</v>
      </c>
      <c r="N57" s="12">
        <v>1705311</v>
      </c>
      <c r="O57" s="12">
        <v>0</v>
      </c>
      <c r="P57" s="12">
        <v>0</v>
      </c>
    </row>
    <row r="58" spans="1:16" ht="15">
      <c r="A58" s="10" t="s">
        <v>29</v>
      </c>
      <c r="B58" s="10" t="s">
        <v>87</v>
      </c>
      <c r="C58" s="10" t="s">
        <v>40</v>
      </c>
      <c r="D58" s="10" t="s">
        <v>45</v>
      </c>
      <c r="E58" s="11" t="s">
        <v>92</v>
      </c>
      <c r="F58" s="12">
        <v>1806156</v>
      </c>
      <c r="G58" s="12">
        <v>903078</v>
      </c>
      <c r="H58" s="12">
        <v>5714994</v>
      </c>
      <c r="I58" s="12">
        <v>3527645</v>
      </c>
      <c r="J58" s="12">
        <v>35736</v>
      </c>
      <c r="K58" s="12">
        <v>17868</v>
      </c>
      <c r="L58" s="12">
        <v>0</v>
      </c>
      <c r="M58" s="12">
        <v>0</v>
      </c>
      <c r="N58" s="12">
        <v>2418831</v>
      </c>
      <c r="O58" s="12">
        <v>0</v>
      </c>
      <c r="P58" s="12">
        <v>0</v>
      </c>
    </row>
    <row r="59" spans="1:16" ht="15">
      <c r="A59" s="10" t="s">
        <v>29</v>
      </c>
      <c r="B59" s="10" t="s">
        <v>87</v>
      </c>
      <c r="C59" s="10" t="s">
        <v>42</v>
      </c>
      <c r="D59" s="10" t="s">
        <v>45</v>
      </c>
      <c r="E59" s="11" t="s">
        <v>93</v>
      </c>
      <c r="F59" s="12">
        <v>1467819</v>
      </c>
      <c r="G59" s="12">
        <v>733908</v>
      </c>
      <c r="H59" s="12">
        <v>16282397</v>
      </c>
      <c r="I59" s="12">
        <v>10049936</v>
      </c>
      <c r="J59" s="12">
        <v>582495</v>
      </c>
      <c r="K59" s="12">
        <v>291246</v>
      </c>
      <c r="L59" s="12">
        <v>0</v>
      </c>
      <c r="M59" s="12">
        <v>0</v>
      </c>
      <c r="N59" s="12">
        <v>8219831</v>
      </c>
      <c r="O59" s="12">
        <v>0</v>
      </c>
      <c r="P59" s="12">
        <v>0</v>
      </c>
    </row>
    <row r="60" spans="1:16" ht="15">
      <c r="A60" s="10" t="s">
        <v>29</v>
      </c>
      <c r="B60" s="10" t="s">
        <v>87</v>
      </c>
      <c r="C60" s="10" t="s">
        <v>44</v>
      </c>
      <c r="D60" s="10" t="s">
        <v>34</v>
      </c>
      <c r="E60" s="11" t="s">
        <v>94</v>
      </c>
      <c r="F60" s="12">
        <v>1181413</v>
      </c>
      <c r="G60" s="12">
        <v>590706</v>
      </c>
      <c r="H60" s="12">
        <v>4235859</v>
      </c>
      <c r="I60" s="12">
        <v>2606680</v>
      </c>
      <c r="J60" s="12">
        <v>0</v>
      </c>
      <c r="K60" s="12">
        <v>0</v>
      </c>
      <c r="L60" s="12">
        <v>0</v>
      </c>
      <c r="M60" s="12">
        <v>0</v>
      </c>
      <c r="N60" s="12">
        <v>2937547</v>
      </c>
      <c r="O60" s="12">
        <v>0</v>
      </c>
      <c r="P60" s="12">
        <v>0</v>
      </c>
    </row>
    <row r="61" spans="1:16" ht="15">
      <c r="A61" s="10" t="s">
        <v>29</v>
      </c>
      <c r="B61" s="10" t="s">
        <v>87</v>
      </c>
      <c r="C61" s="10" t="s">
        <v>29</v>
      </c>
      <c r="D61" s="10" t="s">
        <v>34</v>
      </c>
      <c r="E61" s="11" t="s">
        <v>95</v>
      </c>
      <c r="F61" s="12">
        <v>972687</v>
      </c>
      <c r="G61" s="12">
        <v>486342</v>
      </c>
      <c r="H61" s="12">
        <v>2440126</v>
      </c>
      <c r="I61" s="12">
        <v>1501616</v>
      </c>
      <c r="J61" s="12">
        <v>16374</v>
      </c>
      <c r="K61" s="12">
        <v>8190</v>
      </c>
      <c r="L61" s="12">
        <v>0</v>
      </c>
      <c r="M61" s="12">
        <v>0</v>
      </c>
      <c r="N61" s="12">
        <v>684687</v>
      </c>
      <c r="O61" s="12">
        <v>0</v>
      </c>
      <c r="P61" s="12">
        <v>0</v>
      </c>
    </row>
    <row r="62" spans="1:16" ht="15">
      <c r="A62" s="10" t="s">
        <v>29</v>
      </c>
      <c r="B62" s="10" t="s">
        <v>87</v>
      </c>
      <c r="C62" s="10" t="s">
        <v>87</v>
      </c>
      <c r="D62" s="10" t="s">
        <v>34</v>
      </c>
      <c r="E62" s="11" t="s">
        <v>96</v>
      </c>
      <c r="F62" s="12">
        <v>1138390</v>
      </c>
      <c r="G62" s="12">
        <v>569196</v>
      </c>
      <c r="H62" s="12">
        <v>2350007</v>
      </c>
      <c r="I62" s="12">
        <v>1446160</v>
      </c>
      <c r="J62" s="12">
        <v>0</v>
      </c>
      <c r="K62" s="12">
        <v>0</v>
      </c>
      <c r="L62" s="12">
        <v>0</v>
      </c>
      <c r="M62" s="12">
        <v>0</v>
      </c>
      <c r="N62" s="12">
        <v>1304595</v>
      </c>
      <c r="O62" s="12">
        <v>0</v>
      </c>
      <c r="P62" s="12">
        <v>0</v>
      </c>
    </row>
    <row r="63" spans="1:16" ht="15">
      <c r="A63" s="10" t="s">
        <v>29</v>
      </c>
      <c r="B63" s="10" t="s">
        <v>97</v>
      </c>
      <c r="C63" s="10" t="s">
        <v>30</v>
      </c>
      <c r="D63" s="10" t="s">
        <v>31</v>
      </c>
      <c r="E63" s="11" t="s">
        <v>98</v>
      </c>
      <c r="F63" s="12">
        <v>157527</v>
      </c>
      <c r="G63" s="12">
        <v>78762</v>
      </c>
      <c r="H63" s="12">
        <v>1819653</v>
      </c>
      <c r="I63" s="12">
        <v>1119784</v>
      </c>
      <c r="J63" s="12">
        <v>139558</v>
      </c>
      <c r="K63" s="12">
        <v>69780</v>
      </c>
      <c r="L63" s="12">
        <v>0</v>
      </c>
      <c r="M63" s="12">
        <v>0</v>
      </c>
      <c r="N63" s="12">
        <v>835290</v>
      </c>
      <c r="O63" s="12">
        <v>0</v>
      </c>
      <c r="P63" s="12">
        <v>0</v>
      </c>
    </row>
    <row r="64" spans="1:16" ht="15">
      <c r="A64" s="10" t="s">
        <v>29</v>
      </c>
      <c r="B64" s="10" t="s">
        <v>97</v>
      </c>
      <c r="C64" s="10" t="s">
        <v>33</v>
      </c>
      <c r="D64" s="10" t="s">
        <v>31</v>
      </c>
      <c r="E64" s="11" t="s">
        <v>99</v>
      </c>
      <c r="F64" s="12">
        <v>1869842</v>
      </c>
      <c r="G64" s="12">
        <v>934920</v>
      </c>
      <c r="H64" s="12">
        <v>13876371</v>
      </c>
      <c r="I64" s="12">
        <v>8539304</v>
      </c>
      <c r="J64" s="12">
        <v>542802</v>
      </c>
      <c r="K64" s="12">
        <v>271404</v>
      </c>
      <c r="L64" s="12">
        <v>0</v>
      </c>
      <c r="M64" s="12">
        <v>0</v>
      </c>
      <c r="N64" s="12">
        <v>9313375</v>
      </c>
      <c r="O64" s="12">
        <v>0</v>
      </c>
      <c r="P64" s="12">
        <v>0</v>
      </c>
    </row>
    <row r="65" spans="1:16" ht="15">
      <c r="A65" s="10" t="s">
        <v>29</v>
      </c>
      <c r="B65" s="10" t="s">
        <v>97</v>
      </c>
      <c r="C65" s="10" t="s">
        <v>36</v>
      </c>
      <c r="D65" s="10" t="s">
        <v>34</v>
      </c>
      <c r="E65" s="11" t="s">
        <v>100</v>
      </c>
      <c r="F65" s="12">
        <v>2133565</v>
      </c>
      <c r="G65" s="12">
        <v>1066782</v>
      </c>
      <c r="H65" s="12">
        <v>2768116</v>
      </c>
      <c r="I65" s="12">
        <v>1703456</v>
      </c>
      <c r="J65" s="12">
        <v>0</v>
      </c>
      <c r="K65" s="12">
        <v>0</v>
      </c>
      <c r="L65" s="12">
        <v>0</v>
      </c>
      <c r="M65" s="12">
        <v>0</v>
      </c>
      <c r="N65" s="12">
        <v>609506</v>
      </c>
      <c r="O65" s="12">
        <v>0</v>
      </c>
      <c r="P65" s="12">
        <v>0</v>
      </c>
    </row>
    <row r="66" spans="1:16" ht="15">
      <c r="A66" s="10" t="s">
        <v>29</v>
      </c>
      <c r="B66" s="10" t="s">
        <v>97</v>
      </c>
      <c r="C66" s="10" t="s">
        <v>38</v>
      </c>
      <c r="D66" s="10" t="s">
        <v>45</v>
      </c>
      <c r="E66" s="11" t="s">
        <v>101</v>
      </c>
      <c r="F66" s="12">
        <v>1849980</v>
      </c>
      <c r="G66" s="12">
        <v>924990</v>
      </c>
      <c r="H66" s="12">
        <v>4948691</v>
      </c>
      <c r="I66" s="12">
        <v>3045352</v>
      </c>
      <c r="J66" s="12">
        <v>53474</v>
      </c>
      <c r="K66" s="12">
        <v>26736</v>
      </c>
      <c r="L66" s="12">
        <v>0</v>
      </c>
      <c r="M66" s="12">
        <v>0</v>
      </c>
      <c r="N66" s="12">
        <v>1807629</v>
      </c>
      <c r="O66" s="12">
        <v>0</v>
      </c>
      <c r="P66" s="12">
        <v>0</v>
      </c>
    </row>
    <row r="67" spans="1:16" ht="15">
      <c r="A67" s="10" t="s">
        <v>29</v>
      </c>
      <c r="B67" s="10" t="s">
        <v>97</v>
      </c>
      <c r="C67" s="10" t="s">
        <v>40</v>
      </c>
      <c r="D67" s="10" t="s">
        <v>45</v>
      </c>
      <c r="E67" s="11" t="s">
        <v>102</v>
      </c>
      <c r="F67" s="12">
        <v>2357326</v>
      </c>
      <c r="G67" s="12">
        <v>1178664</v>
      </c>
      <c r="H67" s="12">
        <v>3850489</v>
      </c>
      <c r="I67" s="12">
        <v>2369528</v>
      </c>
      <c r="J67" s="12">
        <v>192185</v>
      </c>
      <c r="K67" s="12">
        <v>96090</v>
      </c>
      <c r="L67" s="12">
        <v>0</v>
      </c>
      <c r="M67" s="12">
        <v>0</v>
      </c>
      <c r="N67" s="12">
        <v>1116414</v>
      </c>
      <c r="O67" s="12">
        <v>0</v>
      </c>
      <c r="P67" s="12">
        <v>0</v>
      </c>
    </row>
    <row r="68" spans="1:16" ht="15">
      <c r="A68" s="10" t="s">
        <v>29</v>
      </c>
      <c r="B68" s="10" t="s">
        <v>97</v>
      </c>
      <c r="C68" s="10" t="s">
        <v>42</v>
      </c>
      <c r="D68" s="10" t="s">
        <v>34</v>
      </c>
      <c r="E68" s="11" t="s">
        <v>103</v>
      </c>
      <c r="F68" s="12">
        <v>1715081</v>
      </c>
      <c r="G68" s="12">
        <v>857538</v>
      </c>
      <c r="H68" s="12">
        <v>3331211</v>
      </c>
      <c r="I68" s="12">
        <v>2049976</v>
      </c>
      <c r="J68" s="12">
        <v>10569</v>
      </c>
      <c r="K68" s="12">
        <v>5286</v>
      </c>
      <c r="L68" s="12">
        <v>0</v>
      </c>
      <c r="M68" s="12">
        <v>0</v>
      </c>
      <c r="N68" s="12">
        <v>817773</v>
      </c>
      <c r="O68" s="12">
        <v>0</v>
      </c>
      <c r="P68" s="12">
        <v>0</v>
      </c>
    </row>
    <row r="69" spans="1:16" ht="15">
      <c r="A69" s="10" t="s">
        <v>29</v>
      </c>
      <c r="B69" s="10" t="s">
        <v>97</v>
      </c>
      <c r="C69" s="10" t="s">
        <v>44</v>
      </c>
      <c r="D69" s="10" t="s">
        <v>45</v>
      </c>
      <c r="E69" s="11" t="s">
        <v>104</v>
      </c>
      <c r="F69" s="12">
        <v>3694470</v>
      </c>
      <c r="G69" s="12">
        <v>1847238</v>
      </c>
      <c r="H69" s="12">
        <v>14414601</v>
      </c>
      <c r="I69" s="12">
        <v>8870520</v>
      </c>
      <c r="J69" s="12">
        <v>644530</v>
      </c>
      <c r="K69" s="12">
        <v>322266</v>
      </c>
      <c r="L69" s="12">
        <v>0</v>
      </c>
      <c r="M69" s="12">
        <v>0</v>
      </c>
      <c r="N69" s="12">
        <v>5371907</v>
      </c>
      <c r="O69" s="12">
        <v>0</v>
      </c>
      <c r="P69" s="12">
        <v>0</v>
      </c>
    </row>
    <row r="70" spans="1:16" ht="15">
      <c r="A70" s="10" t="s">
        <v>29</v>
      </c>
      <c r="B70" s="10" t="s">
        <v>97</v>
      </c>
      <c r="C70" s="10" t="s">
        <v>29</v>
      </c>
      <c r="D70" s="10" t="s">
        <v>34</v>
      </c>
      <c r="E70" s="11" t="s">
        <v>105</v>
      </c>
      <c r="F70" s="12">
        <v>450685</v>
      </c>
      <c r="G70" s="12">
        <v>225342</v>
      </c>
      <c r="H70" s="12">
        <v>1405643</v>
      </c>
      <c r="I70" s="12">
        <v>865008</v>
      </c>
      <c r="J70" s="12">
        <v>0</v>
      </c>
      <c r="K70" s="12">
        <v>0</v>
      </c>
      <c r="L70" s="12">
        <v>0</v>
      </c>
      <c r="M70" s="12">
        <v>0</v>
      </c>
      <c r="N70" s="12">
        <v>644503</v>
      </c>
      <c r="O70" s="12">
        <v>0</v>
      </c>
      <c r="P70" s="12">
        <v>0</v>
      </c>
    </row>
    <row r="71" spans="1:16" ht="15">
      <c r="A71" s="10" t="s">
        <v>29</v>
      </c>
      <c r="B71" s="10" t="s">
        <v>97</v>
      </c>
      <c r="C71" s="10" t="s">
        <v>87</v>
      </c>
      <c r="D71" s="10" t="s">
        <v>34</v>
      </c>
      <c r="E71" s="11" t="s">
        <v>99</v>
      </c>
      <c r="F71" s="12">
        <v>1555174</v>
      </c>
      <c r="G71" s="12">
        <v>777588</v>
      </c>
      <c r="H71" s="12">
        <v>4007994</v>
      </c>
      <c r="I71" s="12">
        <v>2466456</v>
      </c>
      <c r="J71" s="12">
        <v>0</v>
      </c>
      <c r="K71" s="12">
        <v>0</v>
      </c>
      <c r="L71" s="12">
        <v>0</v>
      </c>
      <c r="M71" s="12">
        <v>0</v>
      </c>
      <c r="N71" s="12">
        <v>1578349</v>
      </c>
      <c r="O71" s="12">
        <v>0</v>
      </c>
      <c r="P71" s="12">
        <v>0</v>
      </c>
    </row>
    <row r="72" spans="1:16" ht="15">
      <c r="A72" s="10" t="s">
        <v>29</v>
      </c>
      <c r="B72" s="10" t="s">
        <v>106</v>
      </c>
      <c r="C72" s="10" t="s">
        <v>30</v>
      </c>
      <c r="D72" s="10" t="s">
        <v>31</v>
      </c>
      <c r="E72" s="11" t="s">
        <v>107</v>
      </c>
      <c r="F72" s="12">
        <v>690830</v>
      </c>
      <c r="G72" s="12">
        <v>345414</v>
      </c>
      <c r="H72" s="12">
        <v>3128901</v>
      </c>
      <c r="I72" s="12">
        <v>1925480</v>
      </c>
      <c r="J72" s="12">
        <v>21412</v>
      </c>
      <c r="K72" s="12">
        <v>10704</v>
      </c>
      <c r="L72" s="12">
        <v>0</v>
      </c>
      <c r="M72" s="12">
        <v>0</v>
      </c>
      <c r="N72" s="12">
        <v>512295</v>
      </c>
      <c r="O72" s="12">
        <v>0</v>
      </c>
      <c r="P72" s="12">
        <v>0</v>
      </c>
    </row>
    <row r="73" spans="1:16" ht="15">
      <c r="A73" s="10" t="s">
        <v>29</v>
      </c>
      <c r="B73" s="10" t="s">
        <v>106</v>
      </c>
      <c r="C73" s="10" t="s">
        <v>33</v>
      </c>
      <c r="D73" s="10" t="s">
        <v>31</v>
      </c>
      <c r="E73" s="11" t="s">
        <v>108</v>
      </c>
      <c r="F73" s="12">
        <v>0</v>
      </c>
      <c r="G73" s="12">
        <v>0</v>
      </c>
      <c r="H73" s="12">
        <v>24230492</v>
      </c>
      <c r="I73" s="12">
        <v>14911072</v>
      </c>
      <c r="J73" s="12">
        <v>113330</v>
      </c>
      <c r="K73" s="12">
        <v>56664</v>
      </c>
      <c r="L73" s="12">
        <v>0</v>
      </c>
      <c r="M73" s="12">
        <v>0</v>
      </c>
      <c r="N73" s="12">
        <v>14177613</v>
      </c>
      <c r="O73" s="12">
        <v>0</v>
      </c>
      <c r="P73" s="12">
        <v>0</v>
      </c>
    </row>
    <row r="74" spans="1:16" ht="15">
      <c r="A74" s="10" t="s">
        <v>29</v>
      </c>
      <c r="B74" s="10" t="s">
        <v>106</v>
      </c>
      <c r="C74" s="10" t="s">
        <v>36</v>
      </c>
      <c r="D74" s="10" t="s">
        <v>34</v>
      </c>
      <c r="E74" s="11" t="s">
        <v>109</v>
      </c>
      <c r="F74" s="12">
        <v>825152</v>
      </c>
      <c r="G74" s="12">
        <v>412578</v>
      </c>
      <c r="H74" s="12">
        <v>2716830</v>
      </c>
      <c r="I74" s="12">
        <v>1671896</v>
      </c>
      <c r="J74" s="12">
        <v>2649</v>
      </c>
      <c r="K74" s="12">
        <v>1326</v>
      </c>
      <c r="L74" s="12">
        <v>0</v>
      </c>
      <c r="M74" s="12">
        <v>0</v>
      </c>
      <c r="N74" s="12">
        <v>787426</v>
      </c>
      <c r="O74" s="12">
        <v>0</v>
      </c>
      <c r="P74" s="12">
        <v>0</v>
      </c>
    </row>
    <row r="75" spans="1:16" ht="15">
      <c r="A75" s="10" t="s">
        <v>29</v>
      </c>
      <c r="B75" s="10" t="s">
        <v>106</v>
      </c>
      <c r="C75" s="10" t="s">
        <v>38</v>
      </c>
      <c r="D75" s="10" t="s">
        <v>45</v>
      </c>
      <c r="E75" s="11" t="s">
        <v>110</v>
      </c>
      <c r="F75" s="12">
        <v>2744609</v>
      </c>
      <c r="G75" s="12">
        <v>1372302</v>
      </c>
      <c r="H75" s="12">
        <v>5050924</v>
      </c>
      <c r="I75" s="12">
        <v>3108264</v>
      </c>
      <c r="J75" s="12">
        <v>143034</v>
      </c>
      <c r="K75" s="12">
        <v>71520</v>
      </c>
      <c r="L75" s="12">
        <v>0</v>
      </c>
      <c r="M75" s="12">
        <v>0</v>
      </c>
      <c r="N75" s="12">
        <v>1596736</v>
      </c>
      <c r="O75" s="12">
        <v>0</v>
      </c>
      <c r="P75" s="12">
        <v>0</v>
      </c>
    </row>
    <row r="76" spans="1:16" ht="15">
      <c r="A76" s="10" t="s">
        <v>29</v>
      </c>
      <c r="B76" s="10" t="s">
        <v>106</v>
      </c>
      <c r="C76" s="10" t="s">
        <v>40</v>
      </c>
      <c r="D76" s="10" t="s">
        <v>34</v>
      </c>
      <c r="E76" s="11" t="s">
        <v>111</v>
      </c>
      <c r="F76" s="12">
        <v>1881874</v>
      </c>
      <c r="G76" s="12">
        <v>940938</v>
      </c>
      <c r="H76" s="12">
        <v>2749370</v>
      </c>
      <c r="I76" s="12">
        <v>1691920</v>
      </c>
      <c r="J76" s="12">
        <v>4795</v>
      </c>
      <c r="K76" s="12">
        <v>2400</v>
      </c>
      <c r="L76" s="12">
        <v>0</v>
      </c>
      <c r="M76" s="12">
        <v>0</v>
      </c>
      <c r="N76" s="12">
        <v>776823</v>
      </c>
      <c r="O76" s="12">
        <v>0</v>
      </c>
      <c r="P76" s="12">
        <v>0</v>
      </c>
    </row>
    <row r="77" spans="1:16" ht="15">
      <c r="A77" s="10" t="s">
        <v>29</v>
      </c>
      <c r="B77" s="10" t="s">
        <v>106</v>
      </c>
      <c r="C77" s="10" t="s">
        <v>42</v>
      </c>
      <c r="D77" s="10" t="s">
        <v>45</v>
      </c>
      <c r="E77" s="11" t="s">
        <v>112</v>
      </c>
      <c r="F77" s="12">
        <v>5290260</v>
      </c>
      <c r="G77" s="12">
        <v>2645130</v>
      </c>
      <c r="H77" s="12">
        <v>11610888</v>
      </c>
      <c r="I77" s="12">
        <v>7145160</v>
      </c>
      <c r="J77" s="12">
        <v>693470</v>
      </c>
      <c r="K77" s="12">
        <v>346734</v>
      </c>
      <c r="L77" s="12">
        <v>0</v>
      </c>
      <c r="M77" s="12">
        <v>0</v>
      </c>
      <c r="N77" s="12">
        <v>4565441</v>
      </c>
      <c r="O77" s="12">
        <v>0</v>
      </c>
      <c r="P77" s="12">
        <v>0</v>
      </c>
    </row>
    <row r="78" spans="1:16" ht="15">
      <c r="A78" s="10" t="s">
        <v>29</v>
      </c>
      <c r="B78" s="10" t="s">
        <v>106</v>
      </c>
      <c r="C78" s="10" t="s">
        <v>44</v>
      </c>
      <c r="D78" s="10" t="s">
        <v>34</v>
      </c>
      <c r="E78" s="11" t="s">
        <v>113</v>
      </c>
      <c r="F78" s="12">
        <v>824278</v>
      </c>
      <c r="G78" s="12">
        <v>412140</v>
      </c>
      <c r="H78" s="12">
        <v>2541244</v>
      </c>
      <c r="I78" s="12">
        <v>1563840</v>
      </c>
      <c r="J78" s="12">
        <v>0</v>
      </c>
      <c r="K78" s="12">
        <v>0</v>
      </c>
      <c r="L78" s="12">
        <v>0</v>
      </c>
      <c r="M78" s="12">
        <v>0</v>
      </c>
      <c r="N78" s="12">
        <v>646237</v>
      </c>
      <c r="O78" s="12">
        <v>0</v>
      </c>
      <c r="P78" s="12">
        <v>0</v>
      </c>
    </row>
    <row r="79" spans="1:16" ht="15">
      <c r="A79" s="10" t="s">
        <v>29</v>
      </c>
      <c r="B79" s="10" t="s">
        <v>106</v>
      </c>
      <c r="C79" s="10" t="s">
        <v>29</v>
      </c>
      <c r="D79" s="10" t="s">
        <v>34</v>
      </c>
      <c r="E79" s="11" t="s">
        <v>114</v>
      </c>
      <c r="F79" s="12">
        <v>2653045</v>
      </c>
      <c r="G79" s="12">
        <v>1326522</v>
      </c>
      <c r="H79" s="12">
        <v>4387251</v>
      </c>
      <c r="I79" s="12">
        <v>2699848</v>
      </c>
      <c r="J79" s="12">
        <v>160911</v>
      </c>
      <c r="K79" s="12">
        <v>80454</v>
      </c>
      <c r="L79" s="12">
        <v>0</v>
      </c>
      <c r="M79" s="12">
        <v>0</v>
      </c>
      <c r="N79" s="12">
        <v>918701</v>
      </c>
      <c r="O79" s="12">
        <v>0</v>
      </c>
      <c r="P79" s="12">
        <v>0</v>
      </c>
    </row>
    <row r="80" spans="1:16" ht="15">
      <c r="A80" s="10" t="s">
        <v>29</v>
      </c>
      <c r="B80" s="10" t="s">
        <v>106</v>
      </c>
      <c r="C80" s="10" t="s">
        <v>87</v>
      </c>
      <c r="D80" s="10" t="s">
        <v>34</v>
      </c>
      <c r="E80" s="11" t="s">
        <v>115</v>
      </c>
      <c r="F80" s="12">
        <v>1802189</v>
      </c>
      <c r="G80" s="12">
        <v>901092</v>
      </c>
      <c r="H80" s="12">
        <v>2218273</v>
      </c>
      <c r="I80" s="12">
        <v>1365088</v>
      </c>
      <c r="J80" s="12">
        <v>7487</v>
      </c>
      <c r="K80" s="12">
        <v>3744</v>
      </c>
      <c r="L80" s="12">
        <v>0</v>
      </c>
      <c r="M80" s="12">
        <v>0</v>
      </c>
      <c r="N80" s="12">
        <v>727923</v>
      </c>
      <c r="O80" s="12">
        <v>0</v>
      </c>
      <c r="P80" s="12">
        <v>0</v>
      </c>
    </row>
    <row r="81" spans="1:16" ht="15">
      <c r="A81" s="10" t="s">
        <v>29</v>
      </c>
      <c r="B81" s="10" t="s">
        <v>106</v>
      </c>
      <c r="C81" s="10" t="s">
        <v>97</v>
      </c>
      <c r="D81" s="10" t="s">
        <v>34</v>
      </c>
      <c r="E81" s="11" t="s">
        <v>108</v>
      </c>
      <c r="F81" s="12">
        <v>3729776</v>
      </c>
      <c r="G81" s="12">
        <v>1864890</v>
      </c>
      <c r="H81" s="12">
        <v>7692114</v>
      </c>
      <c r="I81" s="12">
        <v>4733608</v>
      </c>
      <c r="J81" s="12">
        <v>0</v>
      </c>
      <c r="K81" s="12">
        <v>0</v>
      </c>
      <c r="L81" s="12">
        <v>0</v>
      </c>
      <c r="M81" s="12">
        <v>0</v>
      </c>
      <c r="N81" s="12">
        <v>4322201</v>
      </c>
      <c r="O81" s="12">
        <v>0</v>
      </c>
      <c r="P81" s="12">
        <v>0</v>
      </c>
    </row>
    <row r="82" spans="1:16" ht="15">
      <c r="A82" s="10" t="s">
        <v>29</v>
      </c>
      <c r="B82" s="10" t="s">
        <v>116</v>
      </c>
      <c r="C82" s="10" t="s">
        <v>30</v>
      </c>
      <c r="D82" s="10" t="s">
        <v>45</v>
      </c>
      <c r="E82" s="11" t="s">
        <v>117</v>
      </c>
      <c r="F82" s="12">
        <v>2351040</v>
      </c>
      <c r="G82" s="12">
        <v>1175520</v>
      </c>
      <c r="H82" s="12">
        <v>12653072</v>
      </c>
      <c r="I82" s="12">
        <v>7786504</v>
      </c>
      <c r="J82" s="12">
        <v>19703</v>
      </c>
      <c r="K82" s="12">
        <v>9852</v>
      </c>
      <c r="L82" s="12">
        <v>0</v>
      </c>
      <c r="M82" s="12">
        <v>0</v>
      </c>
      <c r="N82" s="12">
        <v>4807482</v>
      </c>
      <c r="O82" s="12">
        <v>0</v>
      </c>
      <c r="P82" s="12">
        <v>0</v>
      </c>
    </row>
    <row r="83" spans="1:16" ht="15">
      <c r="A83" s="10" t="s">
        <v>29</v>
      </c>
      <c r="B83" s="10" t="s">
        <v>116</v>
      </c>
      <c r="C83" s="10" t="s">
        <v>33</v>
      </c>
      <c r="D83" s="10" t="s">
        <v>45</v>
      </c>
      <c r="E83" s="11" t="s">
        <v>118</v>
      </c>
      <c r="F83" s="12">
        <v>1860453</v>
      </c>
      <c r="G83" s="12">
        <v>930228</v>
      </c>
      <c r="H83" s="12">
        <v>4182902</v>
      </c>
      <c r="I83" s="12">
        <v>2574096</v>
      </c>
      <c r="J83" s="12">
        <v>4579</v>
      </c>
      <c r="K83" s="12">
        <v>2292</v>
      </c>
      <c r="L83" s="12">
        <v>0</v>
      </c>
      <c r="M83" s="12">
        <v>0</v>
      </c>
      <c r="N83" s="12">
        <v>1158061</v>
      </c>
      <c r="O83" s="12">
        <v>0</v>
      </c>
      <c r="P83" s="12">
        <v>0</v>
      </c>
    </row>
    <row r="84" spans="1:16" ht="15">
      <c r="A84" s="10" t="s">
        <v>29</v>
      </c>
      <c r="B84" s="10" t="s">
        <v>116</v>
      </c>
      <c r="C84" s="10" t="s">
        <v>36</v>
      </c>
      <c r="D84" s="10" t="s">
        <v>45</v>
      </c>
      <c r="E84" s="11" t="s">
        <v>119</v>
      </c>
      <c r="F84" s="12">
        <v>7120763</v>
      </c>
      <c r="G84" s="12">
        <v>3560382</v>
      </c>
      <c r="H84" s="12">
        <v>13941661</v>
      </c>
      <c r="I84" s="12">
        <v>8579480</v>
      </c>
      <c r="J84" s="12">
        <v>60421</v>
      </c>
      <c r="K84" s="12">
        <v>30210</v>
      </c>
      <c r="L84" s="12">
        <v>0</v>
      </c>
      <c r="M84" s="12">
        <v>0</v>
      </c>
      <c r="N84" s="12">
        <v>5544082</v>
      </c>
      <c r="O84" s="12">
        <v>0</v>
      </c>
      <c r="P84" s="12">
        <v>0</v>
      </c>
    </row>
    <row r="85" spans="1:16" ht="15">
      <c r="A85" s="10" t="s">
        <v>29</v>
      </c>
      <c r="B85" s="10" t="s">
        <v>120</v>
      </c>
      <c r="C85" s="10" t="s">
        <v>30</v>
      </c>
      <c r="D85" s="10" t="s">
        <v>31</v>
      </c>
      <c r="E85" s="11" t="s">
        <v>121</v>
      </c>
      <c r="F85" s="12">
        <v>0</v>
      </c>
      <c r="G85" s="12">
        <v>0</v>
      </c>
      <c r="H85" s="12">
        <v>69814374</v>
      </c>
      <c r="I85" s="12">
        <v>42999479</v>
      </c>
      <c r="J85" s="12">
        <v>253712</v>
      </c>
      <c r="K85" s="12">
        <v>126858</v>
      </c>
      <c r="L85" s="12">
        <v>0</v>
      </c>
      <c r="M85" s="12">
        <v>0</v>
      </c>
      <c r="N85" s="12">
        <v>47332013</v>
      </c>
      <c r="O85" s="12">
        <v>0</v>
      </c>
      <c r="P85" s="12">
        <v>0</v>
      </c>
    </row>
    <row r="86" spans="1:16" ht="15">
      <c r="A86" s="13" t="s">
        <v>29</v>
      </c>
      <c r="B86" s="13" t="s">
        <v>122</v>
      </c>
      <c r="C86" s="13" t="s">
        <v>30</v>
      </c>
      <c r="D86" s="13" t="s">
        <v>31</v>
      </c>
      <c r="E86" s="14" t="s">
        <v>123</v>
      </c>
      <c r="F86" s="15">
        <v>0</v>
      </c>
      <c r="G86" s="15">
        <v>0</v>
      </c>
      <c r="H86" s="15">
        <v>84280091</v>
      </c>
      <c r="I86" s="15">
        <v>51944386</v>
      </c>
      <c r="J86" s="15">
        <v>699103</v>
      </c>
      <c r="K86" s="15">
        <v>349554</v>
      </c>
      <c r="L86" s="15">
        <v>0</v>
      </c>
      <c r="M86" s="15">
        <v>0</v>
      </c>
      <c r="N86" s="15">
        <v>78607867</v>
      </c>
      <c r="O86" s="15">
        <v>0</v>
      </c>
      <c r="P86" s="15">
        <v>0</v>
      </c>
    </row>
  </sheetData>
  <sheetProtection/>
  <mergeCells count="9">
    <mergeCell ref="A1:D3"/>
    <mergeCell ref="E1:E3"/>
    <mergeCell ref="F1:M1"/>
    <mergeCell ref="N1:N2"/>
    <mergeCell ref="O1:P2"/>
    <mergeCell ref="F2:G2"/>
    <mergeCell ref="H2:I2"/>
    <mergeCell ref="J2:K2"/>
    <mergeCell ref="M2:M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3.8515625" style="0" bestFit="1" customWidth="1"/>
    <col min="2" max="2" width="3.28125" style="0" bestFit="1" customWidth="1"/>
    <col min="3" max="3" width="16.8515625" style="0" bestFit="1" customWidth="1"/>
    <col min="4" max="8" width="8.7109375" style="0" bestFit="1" customWidth="1"/>
    <col min="9" max="9" width="8.28125" style="0" bestFit="1" customWidth="1"/>
    <col min="10" max="10" width="8.7109375" style="0" bestFit="1" customWidth="1"/>
    <col min="11" max="11" width="8.28125" style="0" bestFit="1" customWidth="1"/>
    <col min="12" max="12" width="20.57421875" style="0" bestFit="1" customWidth="1"/>
    <col min="13" max="13" width="7.140625" style="0" bestFit="1" customWidth="1"/>
    <col min="14" max="14" width="8.28125" style="0" bestFit="1" customWidth="1"/>
    <col min="15" max="15" width="7.140625" style="0" bestFit="1" customWidth="1"/>
    <col min="16" max="16" width="8.28125" style="0" bestFit="1" customWidth="1"/>
    <col min="17" max="17" width="7.8515625" style="0" bestFit="1" customWidth="1"/>
    <col min="18" max="18" width="8.28125" style="0" bestFit="1" customWidth="1"/>
  </cols>
  <sheetData>
    <row r="1" spans="1:18" ht="15">
      <c r="A1" s="101" t="s">
        <v>124</v>
      </c>
      <c r="B1" s="102"/>
      <c r="C1" s="107" t="s">
        <v>125</v>
      </c>
      <c r="D1" s="110" t="s">
        <v>126</v>
      </c>
      <c r="E1" s="111"/>
      <c r="F1" s="111"/>
      <c r="G1" s="111"/>
      <c r="H1" s="111"/>
      <c r="I1" s="111"/>
      <c r="J1" s="111"/>
      <c r="K1" s="112"/>
      <c r="L1" s="16" t="s">
        <v>127</v>
      </c>
      <c r="M1" s="99" t="s">
        <v>128</v>
      </c>
      <c r="N1" s="100"/>
      <c r="O1" s="110" t="s">
        <v>129</v>
      </c>
      <c r="P1" s="111"/>
      <c r="Q1" s="111"/>
      <c r="R1" s="112"/>
    </row>
    <row r="2" spans="1:18" ht="15">
      <c r="A2" s="103"/>
      <c r="B2" s="104"/>
      <c r="C2" s="108"/>
      <c r="D2" s="99" t="s">
        <v>130</v>
      </c>
      <c r="E2" s="100"/>
      <c r="F2" s="113" t="s">
        <v>131</v>
      </c>
      <c r="G2" s="114"/>
      <c r="H2" s="113" t="s">
        <v>132</v>
      </c>
      <c r="I2" s="114"/>
      <c r="J2" s="113" t="s">
        <v>133</v>
      </c>
      <c r="K2" s="114"/>
      <c r="L2" s="16" t="s">
        <v>134</v>
      </c>
      <c r="M2" s="99" t="s">
        <v>135</v>
      </c>
      <c r="N2" s="100"/>
      <c r="O2" s="99" t="s">
        <v>136</v>
      </c>
      <c r="P2" s="100"/>
      <c r="Q2" s="99" t="s">
        <v>137</v>
      </c>
      <c r="R2" s="100"/>
    </row>
    <row r="3" spans="1:18" ht="15">
      <c r="A3" s="105"/>
      <c r="B3" s="106"/>
      <c r="C3" s="109"/>
      <c r="D3" s="17" t="s">
        <v>138</v>
      </c>
      <c r="E3" s="16" t="s">
        <v>139</v>
      </c>
      <c r="F3" s="17" t="s">
        <v>138</v>
      </c>
      <c r="G3" s="16" t="s">
        <v>139</v>
      </c>
      <c r="H3" s="17" t="s">
        <v>138</v>
      </c>
      <c r="I3" s="16" t="s">
        <v>139</v>
      </c>
      <c r="J3" s="17" t="s">
        <v>138</v>
      </c>
      <c r="K3" s="16" t="s">
        <v>139</v>
      </c>
      <c r="L3" s="18" t="s">
        <v>140</v>
      </c>
      <c r="M3" s="17" t="s">
        <v>138</v>
      </c>
      <c r="N3" s="16" t="s">
        <v>139</v>
      </c>
      <c r="O3" s="17" t="s">
        <v>138</v>
      </c>
      <c r="P3" s="16" t="s">
        <v>139</v>
      </c>
      <c r="Q3" s="17" t="s">
        <v>138</v>
      </c>
      <c r="R3" s="16" t="s">
        <v>139</v>
      </c>
    </row>
    <row r="4" spans="1:18" ht="15">
      <c r="A4" s="19" t="s">
        <v>14</v>
      </c>
      <c r="B4" s="19" t="s">
        <v>15</v>
      </c>
      <c r="C4" s="19" t="s">
        <v>141</v>
      </c>
      <c r="D4" s="19" t="s">
        <v>142</v>
      </c>
      <c r="E4" s="20" t="s">
        <v>143</v>
      </c>
      <c r="F4" s="19" t="s">
        <v>144</v>
      </c>
      <c r="G4" s="20" t="s">
        <v>145</v>
      </c>
      <c r="H4" s="19" t="s">
        <v>146</v>
      </c>
      <c r="I4" s="20" t="s">
        <v>147</v>
      </c>
      <c r="J4" s="19" t="s">
        <v>148</v>
      </c>
      <c r="K4" s="20" t="s">
        <v>149</v>
      </c>
      <c r="L4" s="20" t="s">
        <v>150</v>
      </c>
      <c r="M4" s="19" t="s">
        <v>151</v>
      </c>
      <c r="N4" s="20" t="s">
        <v>152</v>
      </c>
      <c r="O4" s="19" t="s">
        <v>153</v>
      </c>
      <c r="P4" s="20" t="s">
        <v>154</v>
      </c>
      <c r="Q4" s="19" t="s">
        <v>155</v>
      </c>
      <c r="R4" s="20" t="s">
        <v>156</v>
      </c>
    </row>
    <row r="5" spans="1:18" ht="15">
      <c r="A5" s="21" t="s">
        <v>29</v>
      </c>
      <c r="B5" s="22" t="s">
        <v>30</v>
      </c>
      <c r="C5" s="23" t="s">
        <v>157</v>
      </c>
      <c r="D5" s="24">
        <f aca="true" t="shared" si="0" ref="D5:E18">F5+H5+J5</f>
        <v>12423546</v>
      </c>
      <c r="E5" s="25">
        <f t="shared" si="0"/>
        <v>7115216</v>
      </c>
      <c r="F5" s="26">
        <v>7829805</v>
      </c>
      <c r="G5" s="27">
        <v>4818344</v>
      </c>
      <c r="H5" s="26">
        <v>2597586</v>
      </c>
      <c r="I5" s="27">
        <v>1298796</v>
      </c>
      <c r="J5" s="26">
        <v>1996155</v>
      </c>
      <c r="K5" s="27">
        <v>998076</v>
      </c>
      <c r="L5" s="27">
        <v>7387730</v>
      </c>
      <c r="M5" s="28">
        <v>0</v>
      </c>
      <c r="N5" s="29">
        <v>0</v>
      </c>
      <c r="O5" s="26">
        <v>0</v>
      </c>
      <c r="P5" s="27">
        <v>0</v>
      </c>
      <c r="Q5" s="26">
        <v>0</v>
      </c>
      <c r="R5" s="27">
        <v>0</v>
      </c>
    </row>
    <row r="6" spans="1:18" ht="15">
      <c r="A6" s="30" t="s">
        <v>29</v>
      </c>
      <c r="B6" s="31" t="s">
        <v>33</v>
      </c>
      <c r="C6" s="32" t="s">
        <v>158</v>
      </c>
      <c r="D6" s="33">
        <f t="shared" si="0"/>
        <v>22232334</v>
      </c>
      <c r="E6" s="34">
        <f t="shared" si="0"/>
        <v>12565324</v>
      </c>
      <c r="F6" s="35">
        <v>12559395</v>
      </c>
      <c r="G6" s="36">
        <v>7728856</v>
      </c>
      <c r="H6" s="35">
        <v>4201609</v>
      </c>
      <c r="I6" s="36">
        <v>2100804</v>
      </c>
      <c r="J6" s="35">
        <v>5471330</v>
      </c>
      <c r="K6" s="36">
        <v>2735664</v>
      </c>
      <c r="L6" s="36">
        <v>4349005</v>
      </c>
      <c r="M6" s="37">
        <v>0</v>
      </c>
      <c r="N6" s="38">
        <v>0</v>
      </c>
      <c r="O6" s="35">
        <v>0</v>
      </c>
      <c r="P6" s="36">
        <v>0</v>
      </c>
      <c r="Q6" s="35">
        <v>0</v>
      </c>
      <c r="R6" s="36">
        <v>0</v>
      </c>
    </row>
    <row r="7" spans="1:18" ht="15">
      <c r="A7" s="30" t="s">
        <v>29</v>
      </c>
      <c r="B7" s="31" t="s">
        <v>36</v>
      </c>
      <c r="C7" s="32" t="s">
        <v>159</v>
      </c>
      <c r="D7" s="33">
        <f t="shared" si="0"/>
        <v>21736279</v>
      </c>
      <c r="E7" s="34">
        <f t="shared" si="0"/>
        <v>12541272</v>
      </c>
      <c r="F7" s="35">
        <v>14500516</v>
      </c>
      <c r="G7" s="36">
        <v>8923392</v>
      </c>
      <c r="H7" s="35">
        <v>2074838</v>
      </c>
      <c r="I7" s="36">
        <v>1037418</v>
      </c>
      <c r="J7" s="35">
        <v>5160925</v>
      </c>
      <c r="K7" s="36">
        <v>2580462</v>
      </c>
      <c r="L7" s="36">
        <v>4508975</v>
      </c>
      <c r="M7" s="37">
        <v>0</v>
      </c>
      <c r="N7" s="38">
        <v>0</v>
      </c>
      <c r="O7" s="35">
        <v>0</v>
      </c>
      <c r="P7" s="36">
        <v>0</v>
      </c>
      <c r="Q7" s="35">
        <v>0</v>
      </c>
      <c r="R7" s="36">
        <v>0</v>
      </c>
    </row>
    <row r="8" spans="1:18" ht="15">
      <c r="A8" s="30" t="s">
        <v>29</v>
      </c>
      <c r="B8" s="31" t="s">
        <v>38</v>
      </c>
      <c r="C8" s="32" t="s">
        <v>160</v>
      </c>
      <c r="D8" s="33">
        <f t="shared" si="0"/>
        <v>33294261</v>
      </c>
      <c r="E8" s="34">
        <f t="shared" si="0"/>
        <v>19227030</v>
      </c>
      <c r="F8" s="35">
        <v>22359126</v>
      </c>
      <c r="G8" s="36">
        <v>13759464</v>
      </c>
      <c r="H8" s="35">
        <v>551561</v>
      </c>
      <c r="I8" s="36">
        <v>275778</v>
      </c>
      <c r="J8" s="35">
        <v>10383574</v>
      </c>
      <c r="K8" s="36">
        <v>5191788</v>
      </c>
      <c r="L8" s="36">
        <v>6178295</v>
      </c>
      <c r="M8" s="37">
        <v>0</v>
      </c>
      <c r="N8" s="38">
        <v>0</v>
      </c>
      <c r="O8" s="35">
        <v>333800</v>
      </c>
      <c r="P8" s="36">
        <v>333800</v>
      </c>
      <c r="Q8" s="35">
        <v>0</v>
      </c>
      <c r="R8" s="36">
        <v>0</v>
      </c>
    </row>
    <row r="9" spans="1:18" ht="15">
      <c r="A9" s="30" t="s">
        <v>29</v>
      </c>
      <c r="B9" s="31" t="s">
        <v>40</v>
      </c>
      <c r="C9" s="32" t="s">
        <v>161</v>
      </c>
      <c r="D9" s="33">
        <f t="shared" si="0"/>
        <v>15714491</v>
      </c>
      <c r="E9" s="34">
        <f t="shared" si="0"/>
        <v>9143726</v>
      </c>
      <c r="F9" s="35">
        <v>11149484</v>
      </c>
      <c r="G9" s="36">
        <v>6861224</v>
      </c>
      <c r="H9" s="35">
        <v>1886642</v>
      </c>
      <c r="I9" s="36">
        <v>943320</v>
      </c>
      <c r="J9" s="35">
        <v>2678365</v>
      </c>
      <c r="K9" s="36">
        <v>1339182</v>
      </c>
      <c r="L9" s="36">
        <v>3968564</v>
      </c>
      <c r="M9" s="37">
        <v>0</v>
      </c>
      <c r="N9" s="38">
        <v>0</v>
      </c>
      <c r="O9" s="35">
        <v>0</v>
      </c>
      <c r="P9" s="36">
        <v>0</v>
      </c>
      <c r="Q9" s="35">
        <v>0</v>
      </c>
      <c r="R9" s="36">
        <v>0</v>
      </c>
    </row>
    <row r="10" spans="1:18" ht="15">
      <c r="A10" s="30" t="s">
        <v>29</v>
      </c>
      <c r="B10" s="31" t="s">
        <v>42</v>
      </c>
      <c r="C10" s="32" t="s">
        <v>162</v>
      </c>
      <c r="D10" s="33">
        <f t="shared" si="0"/>
        <v>20483491</v>
      </c>
      <c r="E10" s="34">
        <f t="shared" si="0"/>
        <v>11788884</v>
      </c>
      <c r="F10" s="35">
        <v>13408508</v>
      </c>
      <c r="G10" s="36">
        <v>8251392</v>
      </c>
      <c r="H10" s="35">
        <v>819707</v>
      </c>
      <c r="I10" s="36">
        <v>409854</v>
      </c>
      <c r="J10" s="35">
        <v>6255276</v>
      </c>
      <c r="K10" s="36">
        <v>3127638</v>
      </c>
      <c r="L10" s="36">
        <v>3333051</v>
      </c>
      <c r="M10" s="37">
        <v>0</v>
      </c>
      <c r="N10" s="38">
        <v>0</v>
      </c>
      <c r="O10" s="35">
        <v>0</v>
      </c>
      <c r="P10" s="36">
        <v>0</v>
      </c>
      <c r="Q10" s="35">
        <v>0</v>
      </c>
      <c r="R10" s="36">
        <v>0</v>
      </c>
    </row>
    <row r="11" spans="1:18" ht="15">
      <c r="A11" s="30" t="s">
        <v>29</v>
      </c>
      <c r="B11" s="31" t="s">
        <v>44</v>
      </c>
      <c r="C11" s="32" t="s">
        <v>163</v>
      </c>
      <c r="D11" s="33">
        <f t="shared" si="0"/>
        <v>13305218</v>
      </c>
      <c r="E11" s="34">
        <f t="shared" si="0"/>
        <v>7677478</v>
      </c>
      <c r="F11" s="35">
        <v>8882243</v>
      </c>
      <c r="G11" s="36">
        <v>5465992</v>
      </c>
      <c r="H11" s="35">
        <v>1798193</v>
      </c>
      <c r="I11" s="36">
        <v>899094</v>
      </c>
      <c r="J11" s="35">
        <v>2624782</v>
      </c>
      <c r="K11" s="36">
        <v>1312392</v>
      </c>
      <c r="L11" s="36">
        <v>2755183</v>
      </c>
      <c r="M11" s="37">
        <v>0</v>
      </c>
      <c r="N11" s="38">
        <v>0</v>
      </c>
      <c r="O11" s="35">
        <v>0</v>
      </c>
      <c r="P11" s="36">
        <v>0</v>
      </c>
      <c r="Q11" s="35">
        <v>0</v>
      </c>
      <c r="R11" s="36">
        <v>0</v>
      </c>
    </row>
    <row r="12" spans="1:18" ht="15">
      <c r="A12" s="30" t="s">
        <v>29</v>
      </c>
      <c r="B12" s="31" t="s">
        <v>29</v>
      </c>
      <c r="C12" s="32" t="s">
        <v>164</v>
      </c>
      <c r="D12" s="33">
        <f t="shared" si="0"/>
        <v>21363665</v>
      </c>
      <c r="E12" s="34">
        <f t="shared" si="0"/>
        <v>12601810</v>
      </c>
      <c r="F12" s="35">
        <v>16639810</v>
      </c>
      <c r="G12" s="36">
        <v>10239880</v>
      </c>
      <c r="H12" s="35">
        <v>2236907</v>
      </c>
      <c r="I12" s="36">
        <v>1118454</v>
      </c>
      <c r="J12" s="35">
        <v>2486948</v>
      </c>
      <c r="K12" s="36">
        <v>1243476</v>
      </c>
      <c r="L12" s="36">
        <v>4685612</v>
      </c>
      <c r="M12" s="37">
        <v>0</v>
      </c>
      <c r="N12" s="38">
        <v>0</v>
      </c>
      <c r="O12" s="35">
        <v>0</v>
      </c>
      <c r="P12" s="36">
        <v>0</v>
      </c>
      <c r="Q12" s="35">
        <v>0</v>
      </c>
      <c r="R12" s="36">
        <v>0</v>
      </c>
    </row>
    <row r="13" spans="1:18" ht="15">
      <c r="A13" s="30" t="s">
        <v>29</v>
      </c>
      <c r="B13" s="31" t="s">
        <v>87</v>
      </c>
      <c r="C13" s="32" t="s">
        <v>165</v>
      </c>
      <c r="D13" s="33">
        <f t="shared" si="0"/>
        <v>24629356</v>
      </c>
      <c r="E13" s="34">
        <f t="shared" si="0"/>
        <v>14626888</v>
      </c>
      <c r="F13" s="35">
        <v>20039162</v>
      </c>
      <c r="G13" s="36">
        <v>12331792</v>
      </c>
      <c r="H13" s="35">
        <v>4590194</v>
      </c>
      <c r="I13" s="36">
        <v>2295096</v>
      </c>
      <c r="J13" s="35">
        <v>0</v>
      </c>
      <c r="K13" s="36">
        <v>0</v>
      </c>
      <c r="L13" s="36">
        <v>6100084</v>
      </c>
      <c r="M13" s="37">
        <v>0</v>
      </c>
      <c r="N13" s="38">
        <v>0</v>
      </c>
      <c r="O13" s="35">
        <v>0</v>
      </c>
      <c r="P13" s="36">
        <v>0</v>
      </c>
      <c r="Q13" s="35">
        <v>0</v>
      </c>
      <c r="R13" s="36">
        <v>0</v>
      </c>
    </row>
    <row r="14" spans="1:18" ht="15">
      <c r="A14" s="30" t="s">
        <v>29</v>
      </c>
      <c r="B14" s="31" t="s">
        <v>97</v>
      </c>
      <c r="C14" s="32" t="s">
        <v>166</v>
      </c>
      <c r="D14" s="33">
        <f t="shared" si="0"/>
        <v>33774701</v>
      </c>
      <c r="E14" s="34">
        <f t="shared" si="0"/>
        <v>19486052</v>
      </c>
      <c r="F14" s="35">
        <v>22522082</v>
      </c>
      <c r="G14" s="36">
        <v>13859744</v>
      </c>
      <c r="H14" s="35">
        <v>2074145</v>
      </c>
      <c r="I14" s="36">
        <v>1037070</v>
      </c>
      <c r="J14" s="35">
        <v>9178474</v>
      </c>
      <c r="K14" s="36">
        <v>4589238</v>
      </c>
      <c r="L14" s="36">
        <v>5977399</v>
      </c>
      <c r="M14" s="37">
        <v>10</v>
      </c>
      <c r="N14" s="38">
        <v>10</v>
      </c>
      <c r="O14" s="35">
        <v>713100</v>
      </c>
      <c r="P14" s="36">
        <v>713100</v>
      </c>
      <c r="Q14" s="35">
        <v>0</v>
      </c>
      <c r="R14" s="36">
        <v>0</v>
      </c>
    </row>
    <row r="15" spans="1:18" ht="15">
      <c r="A15" s="30" t="s">
        <v>29</v>
      </c>
      <c r="B15" s="31" t="s">
        <v>106</v>
      </c>
      <c r="C15" s="32" t="s">
        <v>167</v>
      </c>
      <c r="D15" s="33">
        <f t="shared" si="0"/>
        <v>45258945</v>
      </c>
      <c r="E15" s="34">
        <f t="shared" si="0"/>
        <v>26979314</v>
      </c>
      <c r="F15" s="35">
        <v>37698620</v>
      </c>
      <c r="G15" s="36">
        <v>23199152</v>
      </c>
      <c r="H15" s="35">
        <v>2931983</v>
      </c>
      <c r="I15" s="36">
        <v>1465992</v>
      </c>
      <c r="J15" s="35">
        <v>4628342</v>
      </c>
      <c r="K15" s="36">
        <v>2314170</v>
      </c>
      <c r="L15" s="36">
        <v>7853569</v>
      </c>
      <c r="M15" s="37">
        <v>0</v>
      </c>
      <c r="N15" s="38">
        <v>0</v>
      </c>
      <c r="O15" s="35">
        <v>208600</v>
      </c>
      <c r="P15" s="36">
        <v>208600</v>
      </c>
      <c r="Q15" s="35">
        <v>0</v>
      </c>
      <c r="R15" s="36">
        <v>0</v>
      </c>
    </row>
    <row r="16" spans="1:18" ht="15">
      <c r="A16" s="30" t="s">
        <v>29</v>
      </c>
      <c r="B16" s="31" t="s">
        <v>116</v>
      </c>
      <c r="C16" s="32" t="s">
        <v>168</v>
      </c>
      <c r="D16" s="33">
        <f t="shared" si="0"/>
        <v>17204446</v>
      </c>
      <c r="E16" s="34">
        <f t="shared" si="0"/>
        <v>10189960</v>
      </c>
      <c r="F16" s="35">
        <v>13760398</v>
      </c>
      <c r="G16" s="36">
        <v>8467936</v>
      </c>
      <c r="H16" s="35">
        <v>828608</v>
      </c>
      <c r="I16" s="36">
        <v>414306</v>
      </c>
      <c r="J16" s="35">
        <v>2615440</v>
      </c>
      <c r="K16" s="36">
        <v>1307718</v>
      </c>
      <c r="L16" s="36">
        <v>3113583</v>
      </c>
      <c r="M16" s="37">
        <v>0</v>
      </c>
      <c r="N16" s="38">
        <v>0</v>
      </c>
      <c r="O16" s="35">
        <v>0</v>
      </c>
      <c r="P16" s="36">
        <v>0</v>
      </c>
      <c r="Q16" s="35">
        <v>0</v>
      </c>
      <c r="R16" s="36">
        <v>0</v>
      </c>
    </row>
    <row r="17" spans="1:18" ht="15">
      <c r="A17" s="30" t="s">
        <v>29</v>
      </c>
      <c r="B17" s="31" t="s">
        <v>120</v>
      </c>
      <c r="C17" s="32" t="s">
        <v>121</v>
      </c>
      <c r="D17" s="33">
        <f t="shared" si="0"/>
        <v>84952186</v>
      </c>
      <c r="E17" s="34">
        <f t="shared" si="0"/>
        <v>51377920</v>
      </c>
      <c r="F17" s="35">
        <v>77149159</v>
      </c>
      <c r="G17" s="36">
        <v>47476408</v>
      </c>
      <c r="H17" s="35">
        <v>7062311</v>
      </c>
      <c r="I17" s="36">
        <v>3531156</v>
      </c>
      <c r="J17" s="35">
        <v>740716</v>
      </c>
      <c r="K17" s="36">
        <v>370356</v>
      </c>
      <c r="L17" s="36">
        <v>12804251</v>
      </c>
      <c r="M17" s="37">
        <v>0</v>
      </c>
      <c r="N17" s="38">
        <v>0</v>
      </c>
      <c r="O17" s="35">
        <v>0</v>
      </c>
      <c r="P17" s="36">
        <v>0</v>
      </c>
      <c r="Q17" s="35">
        <v>0</v>
      </c>
      <c r="R17" s="36">
        <v>0</v>
      </c>
    </row>
    <row r="18" spans="1:18" ht="15">
      <c r="A18" s="39" t="s">
        <v>29</v>
      </c>
      <c r="B18" s="40" t="s">
        <v>122</v>
      </c>
      <c r="C18" s="41" t="s">
        <v>123</v>
      </c>
      <c r="D18" s="42">
        <f t="shared" si="0"/>
        <v>87151150</v>
      </c>
      <c r="E18" s="43">
        <f t="shared" si="0"/>
        <v>52042084</v>
      </c>
      <c r="F18" s="44">
        <v>73376379</v>
      </c>
      <c r="G18" s="45">
        <v>45154696</v>
      </c>
      <c r="H18" s="44">
        <v>13774771</v>
      </c>
      <c r="I18" s="45">
        <v>6887388</v>
      </c>
      <c r="J18" s="44">
        <v>0</v>
      </c>
      <c r="K18" s="45">
        <v>0</v>
      </c>
      <c r="L18" s="45">
        <v>18785978</v>
      </c>
      <c r="M18" s="46">
        <v>0</v>
      </c>
      <c r="N18" s="47">
        <v>0</v>
      </c>
      <c r="O18" s="44">
        <v>0</v>
      </c>
      <c r="P18" s="45">
        <v>0</v>
      </c>
      <c r="Q18" s="44">
        <v>1836000</v>
      </c>
      <c r="R18" s="45">
        <v>0</v>
      </c>
    </row>
  </sheetData>
  <sheetProtection/>
  <mergeCells count="12">
    <mergeCell ref="O2:P2"/>
    <mergeCell ref="Q2:R2"/>
    <mergeCell ref="A1:B3"/>
    <mergeCell ref="C1:C3"/>
    <mergeCell ref="D1:K1"/>
    <mergeCell ref="M1:N1"/>
    <mergeCell ref="O1:R1"/>
    <mergeCell ref="D2:E2"/>
    <mergeCell ref="F2:G2"/>
    <mergeCell ref="H2:I2"/>
    <mergeCell ref="J2:K2"/>
    <mergeCell ref="M2:N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4.28125" style="0" bestFit="1" customWidth="1"/>
    <col min="2" max="2" width="13.140625" style="0" bestFit="1" customWidth="1"/>
    <col min="3" max="7" width="8.7109375" style="0" bestFit="1" customWidth="1"/>
    <col min="8" max="8" width="8.57421875" style="0" bestFit="1" customWidth="1"/>
    <col min="9" max="10" width="8.7109375" style="0" bestFit="1" customWidth="1"/>
    <col min="11" max="11" width="19.00390625" style="0" bestFit="1" customWidth="1"/>
    <col min="12" max="12" width="7.28125" style="0" bestFit="1" customWidth="1"/>
    <col min="13" max="13" width="8.57421875" style="0" bestFit="1" customWidth="1"/>
    <col min="14" max="14" width="7.28125" style="0" bestFit="1" customWidth="1"/>
    <col min="15" max="15" width="8.57421875" style="0" bestFit="1" customWidth="1"/>
  </cols>
  <sheetData>
    <row r="1" spans="1:15" ht="15">
      <c r="A1" s="117" t="s">
        <v>124</v>
      </c>
      <c r="B1" s="120" t="s">
        <v>169</v>
      </c>
      <c r="C1" s="123" t="s">
        <v>170</v>
      </c>
      <c r="D1" s="124"/>
      <c r="E1" s="124"/>
      <c r="F1" s="124"/>
      <c r="G1" s="124"/>
      <c r="H1" s="124"/>
      <c r="I1" s="124"/>
      <c r="J1" s="125"/>
      <c r="K1" s="126" t="s">
        <v>171</v>
      </c>
      <c r="L1" s="128" t="s">
        <v>172</v>
      </c>
      <c r="M1" s="129"/>
      <c r="N1" s="128" t="s">
        <v>173</v>
      </c>
      <c r="O1" s="129"/>
    </row>
    <row r="2" spans="1:15" ht="15">
      <c r="A2" s="118"/>
      <c r="B2" s="121"/>
      <c r="C2" s="130" t="s">
        <v>130</v>
      </c>
      <c r="D2" s="131"/>
      <c r="E2" s="132" t="s">
        <v>174</v>
      </c>
      <c r="F2" s="133"/>
      <c r="G2" s="134" t="s">
        <v>175</v>
      </c>
      <c r="H2" s="135"/>
      <c r="I2" s="136" t="s">
        <v>176</v>
      </c>
      <c r="J2" s="137"/>
      <c r="K2" s="127"/>
      <c r="L2" s="115" t="s">
        <v>177</v>
      </c>
      <c r="M2" s="116"/>
      <c r="N2" s="115" t="s">
        <v>178</v>
      </c>
      <c r="O2" s="116"/>
    </row>
    <row r="3" spans="1:15" ht="15">
      <c r="A3" s="119"/>
      <c r="B3" s="122"/>
      <c r="C3" s="48" t="s">
        <v>138</v>
      </c>
      <c r="D3" s="49" t="s">
        <v>139</v>
      </c>
      <c r="E3" s="50" t="s">
        <v>138</v>
      </c>
      <c r="F3" s="51" t="s">
        <v>139</v>
      </c>
      <c r="G3" s="52" t="s">
        <v>138</v>
      </c>
      <c r="H3" s="51" t="s">
        <v>139</v>
      </c>
      <c r="I3" s="52" t="s">
        <v>138</v>
      </c>
      <c r="J3" s="53" t="s">
        <v>139</v>
      </c>
      <c r="K3" s="54" t="s">
        <v>140</v>
      </c>
      <c r="L3" s="55" t="s">
        <v>138</v>
      </c>
      <c r="M3" s="56" t="s">
        <v>139</v>
      </c>
      <c r="N3" s="55" t="s">
        <v>138</v>
      </c>
      <c r="O3" s="56" t="s">
        <v>139</v>
      </c>
    </row>
    <row r="4" spans="1:15" ht="15">
      <c r="A4" s="57">
        <v>1</v>
      </c>
      <c r="B4" s="58">
        <v>2</v>
      </c>
      <c r="C4" s="58" t="s">
        <v>179</v>
      </c>
      <c r="D4" s="59" t="s">
        <v>180</v>
      </c>
      <c r="E4" s="60" t="s">
        <v>181</v>
      </c>
      <c r="F4" s="60" t="s">
        <v>182</v>
      </c>
      <c r="G4" s="60" t="s">
        <v>183</v>
      </c>
      <c r="H4" s="60" t="s">
        <v>184</v>
      </c>
      <c r="I4" s="59" t="s">
        <v>185</v>
      </c>
      <c r="J4" s="59" t="s">
        <v>186</v>
      </c>
      <c r="K4" s="61" t="s">
        <v>187</v>
      </c>
      <c r="L4" s="59" t="s">
        <v>188</v>
      </c>
      <c r="M4" s="59" t="s">
        <v>189</v>
      </c>
      <c r="N4" s="59" t="s">
        <v>190</v>
      </c>
      <c r="O4" s="62" t="s">
        <v>191</v>
      </c>
    </row>
    <row r="5" spans="1:15" ht="15">
      <c r="A5" s="63" t="s">
        <v>29</v>
      </c>
      <c r="B5" s="64" t="s">
        <v>192</v>
      </c>
      <c r="C5" s="65">
        <f>SUM(E5,G5,I5)</f>
        <v>87945949</v>
      </c>
      <c r="D5" s="66">
        <f>SUM(F5,H5,J5)</f>
        <v>45959082</v>
      </c>
      <c r="E5" s="67">
        <v>17212884</v>
      </c>
      <c r="F5" s="68">
        <v>10592544</v>
      </c>
      <c r="G5" s="69">
        <v>10746367</v>
      </c>
      <c r="H5" s="68">
        <v>5373186</v>
      </c>
      <c r="I5" s="69">
        <v>59986698</v>
      </c>
      <c r="J5" s="70">
        <v>29993352</v>
      </c>
      <c r="K5" s="71">
        <v>14329969</v>
      </c>
      <c r="L5" s="72">
        <v>67</v>
      </c>
      <c r="M5" s="72">
        <v>67</v>
      </c>
      <c r="N5" s="65">
        <v>208600</v>
      </c>
      <c r="O5" s="73">
        <v>208600</v>
      </c>
    </row>
  </sheetData>
  <sheetProtection/>
  <mergeCells count="12">
    <mergeCell ref="L2:M2"/>
    <mergeCell ref="N2:O2"/>
    <mergeCell ref="A1:A3"/>
    <mergeCell ref="B1:B3"/>
    <mergeCell ref="C1:J1"/>
    <mergeCell ref="K1:K2"/>
    <mergeCell ref="L1:M1"/>
    <mergeCell ref="N1:O1"/>
    <mergeCell ref="C2:D2"/>
    <mergeCell ref="E2:F2"/>
    <mergeCell ref="G2:H2"/>
    <mergeCell ref="I2:J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Ministerstwo Finansów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Lipiński Jacek</dc:creator>
  <cp:keywords/>
  <dc:description/>
  <cp:lastModifiedBy>MarcinD</cp:lastModifiedBy>
  <dcterms:created xsi:type="dcterms:W3CDTF">2017-07-12T07:02:44Z</dcterms:created>
  <dcterms:modified xsi:type="dcterms:W3CDTF">2017-07-12T12:56:38Z</dcterms:modified>
  <cp:category/>
  <cp:version/>
  <cp:contentType/>
  <cp:contentStatus/>
</cp:coreProperties>
</file>